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525\Desktop\"/>
    </mc:Choice>
  </mc:AlternateContent>
  <xr:revisionPtr revIDLastSave="0" documentId="13_ncr:1_{AA48E303-BB0F-4BDC-B529-23D83FFA3F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 кв" sheetId="3" r:id="rId1"/>
    <sheet name="Лист1" sheetId="4" r:id="rId2"/>
    <sheet name="Лист2" sheetId="2" state="hidden" r:id="rId3"/>
  </sheets>
  <definedNames>
    <definedName name="_ftn1" localSheetId="0">'3 кв'!#REF!</definedName>
    <definedName name="_ftnref1" localSheetId="0">'3 кв'!$A$2</definedName>
    <definedName name="_Toc472327096" localSheetId="0">'3 кв'!$A$2</definedName>
    <definedName name="_xlnm._FilterDatabase" localSheetId="0" hidden="1">'3 кв'!$A$10:$AA$51</definedName>
    <definedName name="M">Лист2!$B$2:$B$13</definedName>
  </definedNames>
  <calcPr calcId="191029"/>
</workbook>
</file>

<file path=xl/calcChain.xml><?xml version="1.0" encoding="utf-8"?>
<calcChain xmlns="http://schemas.openxmlformats.org/spreadsheetml/2006/main">
  <c r="M50" i="3" l="1"/>
  <c r="I50" i="3"/>
  <c r="M48" i="3"/>
  <c r="M49" i="3"/>
  <c r="M51" i="3"/>
  <c r="I49" i="3"/>
  <c r="I51" i="3"/>
  <c r="I48" i="3"/>
  <c r="M47" i="3" l="1"/>
  <c r="I47" i="3"/>
</calcChain>
</file>

<file path=xl/sharedStrings.xml><?xml version="1.0" encoding="utf-8"?>
<sst xmlns="http://schemas.openxmlformats.org/spreadsheetml/2006/main" count="490" uniqueCount="210">
  <si>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</si>
  <si>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</si>
  <si>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</si>
  <si>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</si>
  <si>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</si>
  <si>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</si>
  <si>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</si>
  <si>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</si>
  <si>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</si>
  <si>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</si>
  <si>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</si>
  <si>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</si>
  <si>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</si>
  <si>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</si>
  <si>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</si>
  <si>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</si>
  <si>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</si>
  <si>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</si>
  <si>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</si>
  <si>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</si>
  <si>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</si>
  <si>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</si>
  <si>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</si>
  <si>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</si>
  <si>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</si>
  <si>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</si>
  <si>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</si>
  <si>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</si>
  <si>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</si>
  <si>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</si>
  <si>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</si>
  <si>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</si>
  <si>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</si>
  <si>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</si>
  <si>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</si>
  <si>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</si>
  <si>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</si>
  <si>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</si>
  <si>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</si>
  <si>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</si>
  <si>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</si>
  <si>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</si>
  <si>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</si>
  <si>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</si>
  <si>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</si>
  <si>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</si>
  <si>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</si>
  <si>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</si>
  <si>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</si>
  <si>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</si>
  <si>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</si>
  <si>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</si>
  <si>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</si>
  <si>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</si>
  <si>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</si>
  <si>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</si>
  <si>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</si>
  <si>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</si>
  <si>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</si>
  <si>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</si>
  <si>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</si>
  <si>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</si>
  <si>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</si>
  <si>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</si>
  <si>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</si>
  <si>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филиал ОАО "МРСК-Урала" - "Челябэнерго"</t>
  </si>
  <si>
    <t>3.4.9.1, 3.4.12.2</t>
  </si>
  <si>
    <t>4.4</t>
  </si>
  <si>
    <t>4.12</t>
  </si>
  <si>
    <t xml:space="preserve"> ПС Черемшанка </t>
  </si>
  <si>
    <t>4.21</t>
  </si>
  <si>
    <t>3.4.9.3</t>
  </si>
  <si>
    <t xml:space="preserve"> ПС Медведевка</t>
  </si>
  <si>
    <t xml:space="preserve"> ПС Шахтная</t>
  </si>
  <si>
    <t xml:space="preserve"> ПС Агрегат</t>
  </si>
  <si>
    <t xml:space="preserve"> ПС Обжиговая</t>
  </si>
  <si>
    <t>10 (10.5)</t>
  </si>
  <si>
    <t>ПС Медведевка яч.7 ф. «Мраморный карьер»</t>
  </si>
  <si>
    <t xml:space="preserve"> ПС Сидеритовая</t>
  </si>
  <si>
    <t>04,55 2021.01.03</t>
  </si>
  <si>
    <t>06,40 2021.01.03</t>
  </si>
  <si>
    <t>ПС Сидеритовая яч.30 ф. «Новобокальскийкарьер 1»</t>
  </si>
  <si>
    <t>233; 13.01.2021</t>
  </si>
  <si>
    <t>08,34 2021.01.03</t>
  </si>
  <si>
    <t>15,14 2021.01.03</t>
  </si>
  <si>
    <t>234; 13.01.2021</t>
  </si>
  <si>
    <t>18,00 2021.01.03</t>
  </si>
  <si>
    <t>18,15 2021.01.03</t>
  </si>
  <si>
    <t>235; 13.01.2021</t>
  </si>
  <si>
    <t>19,07 2021.01.03</t>
  </si>
  <si>
    <t>21,13 2021.01.03</t>
  </si>
  <si>
    <t>236; 13.01.2021</t>
  </si>
  <si>
    <t>21,38 2021.01.03</t>
  </si>
  <si>
    <t>22,35 2021.01.03</t>
  </si>
  <si>
    <t>237; 13.01.2021</t>
  </si>
  <si>
    <t>12,59 2021.01.04</t>
  </si>
  <si>
    <t>14,53 2021.01.04</t>
  </si>
  <si>
    <t>238; 13.01.2021</t>
  </si>
  <si>
    <t xml:space="preserve"> ПС УЗРМО</t>
  </si>
  <si>
    <t>11,40 2021.01.12</t>
  </si>
  <si>
    <t>12,40 2021.01.12</t>
  </si>
  <si>
    <t>ПС УЗРМО яч.12 Литейный цех</t>
  </si>
  <si>
    <t>242; 13.01.2021</t>
  </si>
  <si>
    <t xml:space="preserve"> ПС Объединенный рудник</t>
  </si>
  <si>
    <t>18,24 2021.01.12</t>
  </si>
  <si>
    <t>19,30 2021.01.12</t>
  </si>
  <si>
    <t>ПС Объединенный рудник яч.17 ф. Нижнелинейный район</t>
  </si>
  <si>
    <t>243; 13.01.2021</t>
  </si>
  <si>
    <t>11,00 2021.01.15</t>
  </si>
  <si>
    <t>13,32 2021.01.15</t>
  </si>
  <si>
    <t>ПС Объединенный рудник яч.10 ф.Северный район</t>
  </si>
  <si>
    <t>244; 25.01.2021</t>
  </si>
  <si>
    <t>11,20 2021.01.15</t>
  </si>
  <si>
    <t>14,34 2021.01.15</t>
  </si>
  <si>
    <t>ПС Шахтная яч.25 ф. Рудничное</t>
  </si>
  <si>
    <t>245; 25.01.2021</t>
  </si>
  <si>
    <t>11,50 2021.01.17</t>
  </si>
  <si>
    <t>13,08 2021.01.17</t>
  </si>
  <si>
    <t>ПС Агрегат ф. 14 ЦРП-6 Город</t>
  </si>
  <si>
    <t>246; 25.01.2021</t>
  </si>
  <si>
    <t>14,24 2021.01.17</t>
  </si>
  <si>
    <t>16,00 2021.01.17</t>
  </si>
  <si>
    <t>247; 25.01.2021</t>
  </si>
  <si>
    <t>10,58 2021.01.23</t>
  </si>
  <si>
    <t>11,38 2021.01.23</t>
  </si>
  <si>
    <t>248; 25.01.2021</t>
  </si>
  <si>
    <t>01,10 2021.01.26</t>
  </si>
  <si>
    <t>04,15 2021.01.26</t>
  </si>
  <si>
    <t>ПС Обжиговая яч.20 (ЦРП-4 вв2)</t>
  </si>
  <si>
    <t>249; 25.01.2021</t>
  </si>
  <si>
    <t>16,00 2021.02.02</t>
  </si>
  <si>
    <t>20,20 2021.02.02</t>
  </si>
  <si>
    <t>ТП-20 яч.6</t>
  </si>
  <si>
    <t>254; 05.02.2021</t>
  </si>
  <si>
    <t>15,48 2021.02.05</t>
  </si>
  <si>
    <t>16,20 2021.02.05</t>
  </si>
  <si>
    <t>ПС Агрегат яч. 37</t>
  </si>
  <si>
    <t>255; 12.02.2021</t>
  </si>
  <si>
    <t xml:space="preserve"> ПС МНЗ </t>
  </si>
  <si>
    <t>22,45 2021.02.06</t>
  </si>
  <si>
    <t>02,15 2021.02.07</t>
  </si>
  <si>
    <t>ПС МНЗ ф. «Автотехникум»</t>
  </si>
  <si>
    <t>256; 12.02.2021</t>
  </si>
  <si>
    <t>00,23 2021.02.07</t>
  </si>
  <si>
    <t>01,33 2021.02.07</t>
  </si>
  <si>
    <t>ПС Черемшанка ПС-1, яч.3</t>
  </si>
  <si>
    <t>257; 12.02.2021</t>
  </si>
  <si>
    <t>04,57 2021.02.07</t>
  </si>
  <si>
    <t>05,34 2021.02.07</t>
  </si>
  <si>
    <t>259; 12.02.2021</t>
  </si>
  <si>
    <t>11,50 2021.02.07</t>
  </si>
  <si>
    <t>12,33 2021.02.07</t>
  </si>
  <si>
    <t>260; 12.02.2021</t>
  </si>
  <si>
    <t xml:space="preserve"> ПС Черноозерка</t>
  </si>
  <si>
    <t>13,50 2021.02.07</t>
  </si>
  <si>
    <t>15,00 2021.02.07</t>
  </si>
  <si>
    <t>ПС Черноозерка яч.3</t>
  </si>
  <si>
    <t>261; 12.02.2021</t>
  </si>
  <si>
    <t>3.4.9.3, 3.4.12.2</t>
  </si>
  <si>
    <t>16,06 2021.02.09</t>
  </si>
  <si>
    <t>17,21 2021.02.09</t>
  </si>
  <si>
    <t>263; 12.02.2021</t>
  </si>
  <si>
    <t>21,25 2021.02.09</t>
  </si>
  <si>
    <t>21,45 2021.02.09</t>
  </si>
  <si>
    <t>264; 12.02.2021</t>
  </si>
  <si>
    <t>14,55 2021.02.23</t>
  </si>
  <si>
    <t>15,30 2021.02.23</t>
  </si>
  <si>
    <t>269; 26.02.2021</t>
  </si>
  <si>
    <t>16,30 2021.02.23</t>
  </si>
  <si>
    <t>17,06 2021.02.23</t>
  </si>
  <si>
    <t>271; 26.02.2021</t>
  </si>
  <si>
    <t>18,19 2021.02.23</t>
  </si>
  <si>
    <t>ПС Шахтная ф. ЦКС</t>
  </si>
  <si>
    <t>272; 26.01.2021</t>
  </si>
  <si>
    <t>13,10 2021.02.24</t>
  </si>
  <si>
    <t>13,30 2021.02.24</t>
  </si>
  <si>
    <t>277; 26.02.2021</t>
  </si>
  <si>
    <t>15,00 2021.02.24</t>
  </si>
  <si>
    <t>15,18 2021.02.24</t>
  </si>
  <si>
    <t>278; 26.02.2021</t>
  </si>
  <si>
    <t>22,15 2021.02.25</t>
  </si>
  <si>
    <t>23,05 2021.02.25</t>
  </si>
  <si>
    <t>280; 26.02.2021</t>
  </si>
  <si>
    <t>11,00 2021.02.28</t>
  </si>
  <si>
    <t>11,25 2021.02.28</t>
  </si>
  <si>
    <t>ПС Черемшанка ф. «Правоеполукольцо»</t>
  </si>
  <si>
    <t>281; 26.02.2021</t>
  </si>
  <si>
    <t>13,40 2021.03.06</t>
  </si>
  <si>
    <t>13,48 2021.03.06</t>
  </si>
  <si>
    <t>ПС Агрегат яч. 13</t>
  </si>
  <si>
    <t>282; 12.03.2021</t>
  </si>
  <si>
    <t xml:space="preserve"> ПС Обжиговая </t>
  </si>
  <si>
    <t>15,50 2021.03.09</t>
  </si>
  <si>
    <t>17,40 2021.03.09</t>
  </si>
  <si>
    <t>ПС Обжиговая яч.20 ф. «ЦРП-4 вв2»</t>
  </si>
  <si>
    <t>283; 12.03.2021</t>
  </si>
  <si>
    <t>11,15 2021.03.13</t>
  </si>
  <si>
    <t>11,45 2021.03.13</t>
  </si>
  <si>
    <t>ПС МНЗ ф. «Уральские ферросплавы»</t>
  </si>
  <si>
    <t>284; 19.03.2021</t>
  </si>
  <si>
    <t>12,00 2021.03.15</t>
  </si>
  <si>
    <t>13,23 2021.03.15</t>
  </si>
  <si>
    <t>285; 19.03.2021</t>
  </si>
  <si>
    <t>13,00 2021.03.18</t>
  </si>
  <si>
    <t>14,30 2021.03.18</t>
  </si>
  <si>
    <t>ПС Шахтная яч.25 ф. Рудничный</t>
  </si>
  <si>
    <t>286; 19.03.2021</t>
  </si>
  <si>
    <t>15,00 2021.03.18</t>
  </si>
  <si>
    <t>17,44 2021.03.18</t>
  </si>
  <si>
    <t>287; 19.03.2021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</si>
</sst>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1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</cellStyleXfs>
  <cellXfs count="3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0" fillId="2" borderId="1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</cellXfs>
  <cellStyles count="11">
    <cellStyle name="Обычный" xfId="0" builtinId="0"/>
    <cellStyle name="Обычный 10" xfId="9" xr:uid="{88252E7B-E6E6-4464-AF3C-4D278AC8222B}"/>
    <cellStyle name="Обычный 11" xfId="10" xr:uid="{03F0F515-8ADA-4AF6-9780-7575C1158C0C}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00000000-0005-0000-0000-000006000000}"/>
    <cellStyle name="Обычный 8" xfId="7" xr:uid="{00000000-0005-0000-0000-000007000000}"/>
    <cellStyle name="Обычный 9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63"/>
  <sheetViews>
    <sheetView tabSelected="1" topLeftCell="A42" zoomScale="70" zoomScaleNormal="70" workbookViewId="0">
      <selection activeCell="P49" sqref="P49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1</v>
      </c>
      <c r="R2" s="5" t="s">
        <v>63</v>
      </c>
      <c r="S2" s="4">
        <v>2021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32" t="s">
        <v>55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W3" s="6"/>
      <c r="X3" s="6"/>
      <c r="Y3" s="6"/>
      <c r="Z3" s="6"/>
      <c r="AA3" s="6"/>
    </row>
    <row r="4" spans="1:29" ht="15" x14ac:dyDescent="0.25">
      <c r="A4" s="3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20" t="s">
        <v>4</v>
      </c>
      <c r="B6" s="21"/>
      <c r="C6" s="21"/>
      <c r="D6" s="21"/>
      <c r="E6" s="21"/>
      <c r="F6" s="21"/>
      <c r="G6" s="21"/>
      <c r="H6" s="21"/>
      <c r="I6" s="22"/>
      <c r="J6" s="21" t="s">
        <v>5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  <c r="W6" s="18" t="s">
        <v>6</v>
      </c>
      <c r="X6" s="23" t="s">
        <v>7</v>
      </c>
      <c r="Y6" s="24"/>
      <c r="Z6" s="25"/>
      <c r="AA6" s="29" t="s">
        <v>56</v>
      </c>
    </row>
    <row r="7" spans="1:29" ht="171.75" customHeight="1" thickBot="1" x14ac:dyDescent="0.3">
      <c r="A7" s="18" t="s">
        <v>8</v>
      </c>
      <c r="B7" s="18" t="s">
        <v>9</v>
      </c>
      <c r="C7" s="18" t="s">
        <v>57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58</v>
      </c>
      <c r="I7" s="18" t="s">
        <v>14</v>
      </c>
      <c r="J7" s="29" t="s">
        <v>59</v>
      </c>
      <c r="K7" s="18" t="s">
        <v>15</v>
      </c>
      <c r="L7" s="18" t="s">
        <v>16</v>
      </c>
      <c r="M7" s="20" t="s">
        <v>17</v>
      </c>
      <c r="N7" s="21"/>
      <c r="O7" s="21"/>
      <c r="P7" s="21"/>
      <c r="Q7" s="21"/>
      <c r="R7" s="21"/>
      <c r="S7" s="21"/>
      <c r="T7" s="21"/>
      <c r="U7" s="22"/>
      <c r="V7" s="18" t="s">
        <v>18</v>
      </c>
      <c r="W7" s="19"/>
      <c r="X7" s="26"/>
      <c r="Y7" s="27"/>
      <c r="Z7" s="28"/>
      <c r="AA7" s="30"/>
    </row>
    <row r="8" spans="1:29" ht="63.75" customHeight="1" thickBot="1" x14ac:dyDescent="0.3">
      <c r="A8" s="19"/>
      <c r="B8" s="19"/>
      <c r="C8" s="19"/>
      <c r="D8" s="19"/>
      <c r="E8" s="19"/>
      <c r="F8" s="19"/>
      <c r="G8" s="19"/>
      <c r="H8" s="19"/>
      <c r="I8" s="19"/>
      <c r="J8" s="30"/>
      <c r="K8" s="19"/>
      <c r="L8" s="19"/>
      <c r="M8" s="18" t="s">
        <v>19</v>
      </c>
      <c r="N8" s="20" t="s">
        <v>20</v>
      </c>
      <c r="O8" s="21"/>
      <c r="P8" s="22"/>
      <c r="Q8" s="20" t="s">
        <v>21</v>
      </c>
      <c r="R8" s="21"/>
      <c r="S8" s="21"/>
      <c r="T8" s="22"/>
      <c r="U8" s="18" t="s">
        <v>22</v>
      </c>
      <c r="V8" s="19"/>
      <c r="W8" s="19"/>
      <c r="X8" s="18" t="s">
        <v>23</v>
      </c>
      <c r="Y8" s="18" t="s">
        <v>24</v>
      </c>
      <c r="Z8" s="18" t="s">
        <v>25</v>
      </c>
      <c r="AA8" s="30"/>
    </row>
    <row r="9" spans="1:29" ht="71.45" customHeight="1" thickBot="1" x14ac:dyDescent="0.3">
      <c r="A9" s="19"/>
      <c r="B9" s="19"/>
      <c r="C9" s="19"/>
      <c r="D9" s="19"/>
      <c r="E9" s="19"/>
      <c r="F9" s="19"/>
      <c r="G9" s="19"/>
      <c r="H9" s="19"/>
      <c r="I9" s="19"/>
      <c r="J9" s="30"/>
      <c r="K9" s="19"/>
      <c r="L9" s="19"/>
      <c r="M9" s="19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19"/>
      <c r="V9" s="19"/>
      <c r="W9" s="19"/>
      <c r="X9" s="19"/>
      <c r="Y9" s="19"/>
      <c r="Z9" s="19"/>
      <c r="AA9" s="30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6" customFormat="1" ht="16.5" customHeight="1" x14ac:dyDescent="0.25">
      <c r="A11" s="14">
        <v>1</v>
      </c>
      <c r="B11" s="14" t="s">
        <v>43</v>
      </c>
      <c r="C11" s="14" t="s">
        <v>64</v>
      </c>
      <c r="D11" s="14" t="s">
        <v>78</v>
      </c>
      <c r="E11" s="14" t="s">
        <v>61</v>
      </c>
      <c r="F11" s="14" t="s">
        <v>79</v>
      </c>
      <c r="G11" s="14" t="s">
        <v>80</v>
      </c>
      <c r="H11" s="14" t="s">
        <v>52</v>
      </c>
      <c r="I11" s="14">
        <v>1.75</v>
      </c>
      <c r="J11" s="14" t="s">
        <v>81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1</v>
      </c>
      <c r="Q11" s="14">
        <v>0</v>
      </c>
      <c r="R11" s="14">
        <v>0</v>
      </c>
      <c r="S11" s="14">
        <v>1</v>
      </c>
      <c r="T11" s="14">
        <v>0</v>
      </c>
      <c r="U11" s="14">
        <v>0</v>
      </c>
      <c r="V11" s="14">
        <v>0</v>
      </c>
      <c r="W11" s="14"/>
      <c r="X11" s="14" t="s">
        <v>82</v>
      </c>
      <c r="Y11" s="14" t="s">
        <v>71</v>
      </c>
      <c r="Z11" s="14" t="s">
        <v>67</v>
      </c>
      <c r="AA11" s="14">
        <v>0</v>
      </c>
      <c r="AB11" s="15"/>
      <c r="AC11" s="15"/>
    </row>
    <row r="12" spans="1:29" s="16" customFormat="1" ht="120" x14ac:dyDescent="0.25">
      <c r="A12" s="14">
        <v>2</v>
      </c>
      <c r="B12" s="14" t="s">
        <v>43</v>
      </c>
      <c r="C12" s="14" t="s">
        <v>64</v>
      </c>
      <c r="D12" s="14" t="s">
        <v>78</v>
      </c>
      <c r="E12" s="14" t="s">
        <v>61</v>
      </c>
      <c r="F12" s="14" t="s">
        <v>83</v>
      </c>
      <c r="G12" s="14" t="s">
        <v>84</v>
      </c>
      <c r="H12" s="14" t="s">
        <v>52</v>
      </c>
      <c r="I12" s="14">
        <v>6.6660000000000004</v>
      </c>
      <c r="J12" s="14" t="s">
        <v>81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1</v>
      </c>
      <c r="Q12" s="14">
        <v>0</v>
      </c>
      <c r="R12" s="14">
        <v>0</v>
      </c>
      <c r="S12" s="14">
        <v>1</v>
      </c>
      <c r="T12" s="14">
        <v>0</v>
      </c>
      <c r="U12" s="14">
        <v>0</v>
      </c>
      <c r="V12" s="14">
        <v>0</v>
      </c>
      <c r="W12" s="14"/>
      <c r="X12" s="14" t="s">
        <v>85</v>
      </c>
      <c r="Y12" s="14" t="s">
        <v>71</v>
      </c>
      <c r="Z12" s="14" t="s">
        <v>67</v>
      </c>
      <c r="AA12" s="14">
        <v>0</v>
      </c>
      <c r="AB12" s="15"/>
      <c r="AC12" s="15"/>
    </row>
    <row r="13" spans="1:29" s="16" customFormat="1" ht="120" x14ac:dyDescent="0.25">
      <c r="A13" s="14">
        <v>3</v>
      </c>
      <c r="B13" s="14" t="s">
        <v>43</v>
      </c>
      <c r="C13" s="14" t="s">
        <v>64</v>
      </c>
      <c r="D13" s="14" t="s">
        <v>78</v>
      </c>
      <c r="E13" s="14" t="s">
        <v>61</v>
      </c>
      <c r="F13" s="14" t="s">
        <v>86</v>
      </c>
      <c r="G13" s="14" t="s">
        <v>87</v>
      </c>
      <c r="H13" s="14" t="s">
        <v>52</v>
      </c>
      <c r="I13" s="14">
        <v>0.25</v>
      </c>
      <c r="J13" s="14" t="s">
        <v>81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1</v>
      </c>
      <c r="Q13" s="14">
        <v>0</v>
      </c>
      <c r="R13" s="14">
        <v>0</v>
      </c>
      <c r="S13" s="14">
        <v>1</v>
      </c>
      <c r="T13" s="14">
        <v>0</v>
      </c>
      <c r="U13" s="14">
        <v>0</v>
      </c>
      <c r="V13" s="14">
        <v>0</v>
      </c>
      <c r="W13" s="14"/>
      <c r="X13" s="14" t="s">
        <v>88</v>
      </c>
      <c r="Y13" s="14" t="s">
        <v>71</v>
      </c>
      <c r="Z13" s="14" t="s">
        <v>67</v>
      </c>
      <c r="AA13" s="14">
        <v>0</v>
      </c>
      <c r="AB13" s="15"/>
      <c r="AC13" s="15"/>
    </row>
    <row r="14" spans="1:29" s="16" customFormat="1" ht="120" x14ac:dyDescent="0.25">
      <c r="A14" s="14">
        <v>4</v>
      </c>
      <c r="B14" s="14" t="s">
        <v>43</v>
      </c>
      <c r="C14" s="14" t="s">
        <v>64</v>
      </c>
      <c r="D14" s="14" t="s">
        <v>78</v>
      </c>
      <c r="E14" s="14" t="s">
        <v>61</v>
      </c>
      <c r="F14" s="14" t="s">
        <v>89</v>
      </c>
      <c r="G14" s="14" t="s">
        <v>90</v>
      </c>
      <c r="H14" s="14" t="s">
        <v>52</v>
      </c>
      <c r="I14" s="14">
        <v>2.1</v>
      </c>
      <c r="J14" s="14" t="s">
        <v>81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14">
        <v>1</v>
      </c>
      <c r="Q14" s="14">
        <v>0</v>
      </c>
      <c r="R14" s="14">
        <v>0</v>
      </c>
      <c r="S14" s="14">
        <v>1</v>
      </c>
      <c r="T14" s="14">
        <v>0</v>
      </c>
      <c r="U14" s="14">
        <v>0</v>
      </c>
      <c r="V14" s="14">
        <v>0</v>
      </c>
      <c r="W14" s="14"/>
      <c r="X14" s="14" t="s">
        <v>91</v>
      </c>
      <c r="Y14" s="14" t="s">
        <v>71</v>
      </c>
      <c r="Z14" s="14" t="s">
        <v>67</v>
      </c>
      <c r="AA14" s="14">
        <v>0</v>
      </c>
      <c r="AB14" s="15"/>
      <c r="AC14" s="15"/>
    </row>
    <row r="15" spans="1:29" s="16" customFormat="1" ht="120" x14ac:dyDescent="0.25">
      <c r="A15" s="14">
        <v>5</v>
      </c>
      <c r="B15" s="14" t="s">
        <v>43</v>
      </c>
      <c r="C15" s="14" t="s">
        <v>64</v>
      </c>
      <c r="D15" s="14" t="s">
        <v>78</v>
      </c>
      <c r="E15" s="14" t="s">
        <v>61</v>
      </c>
      <c r="F15" s="14" t="s">
        <v>92</v>
      </c>
      <c r="G15" s="14" t="s">
        <v>93</v>
      </c>
      <c r="H15" s="14" t="s">
        <v>52</v>
      </c>
      <c r="I15" s="14">
        <v>0.95</v>
      </c>
      <c r="J15" s="14" t="s">
        <v>81</v>
      </c>
      <c r="K15" s="14">
        <v>0</v>
      </c>
      <c r="L15" s="14">
        <v>0</v>
      </c>
      <c r="M15" s="14">
        <v>1</v>
      </c>
      <c r="N15" s="14">
        <v>0</v>
      </c>
      <c r="O15" s="14">
        <v>0</v>
      </c>
      <c r="P15" s="14">
        <v>1</v>
      </c>
      <c r="Q15" s="14">
        <v>0</v>
      </c>
      <c r="R15" s="14">
        <v>0</v>
      </c>
      <c r="S15" s="14">
        <v>1</v>
      </c>
      <c r="T15" s="14">
        <v>0</v>
      </c>
      <c r="U15" s="14">
        <v>0</v>
      </c>
      <c r="V15" s="14">
        <v>0</v>
      </c>
      <c r="W15" s="14"/>
      <c r="X15" s="14" t="s">
        <v>94</v>
      </c>
      <c r="Y15" s="14" t="s">
        <v>71</v>
      </c>
      <c r="Z15" s="14" t="s">
        <v>67</v>
      </c>
      <c r="AA15" s="14">
        <v>0</v>
      </c>
      <c r="AB15" s="15"/>
      <c r="AC15" s="15"/>
    </row>
    <row r="16" spans="1:29" s="16" customFormat="1" ht="120" x14ac:dyDescent="0.25">
      <c r="A16" s="14">
        <v>6</v>
      </c>
      <c r="B16" s="14" t="s">
        <v>43</v>
      </c>
      <c r="C16" s="14" t="s">
        <v>64</v>
      </c>
      <c r="D16" s="14" t="s">
        <v>78</v>
      </c>
      <c r="E16" s="14" t="s">
        <v>61</v>
      </c>
      <c r="F16" s="14" t="s">
        <v>95</v>
      </c>
      <c r="G16" s="14" t="s">
        <v>96</v>
      </c>
      <c r="H16" s="14" t="s">
        <v>52</v>
      </c>
      <c r="I16" s="14">
        <v>1.9</v>
      </c>
      <c r="J16" s="14" t="s">
        <v>81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1</v>
      </c>
      <c r="T16" s="14">
        <v>0</v>
      </c>
      <c r="U16" s="14">
        <v>0</v>
      </c>
      <c r="V16" s="14">
        <v>0</v>
      </c>
      <c r="W16" s="14"/>
      <c r="X16" s="14" t="s">
        <v>97</v>
      </c>
      <c r="Y16" s="14" t="s">
        <v>71</v>
      </c>
      <c r="Z16" s="14" t="s">
        <v>68</v>
      </c>
      <c r="AA16" s="14">
        <v>0</v>
      </c>
      <c r="AB16" s="15"/>
      <c r="AC16" s="15"/>
    </row>
    <row r="17" spans="1:29" s="16" customFormat="1" ht="75" x14ac:dyDescent="0.25">
      <c r="A17" s="14">
        <v>7</v>
      </c>
      <c r="B17" s="14" t="s">
        <v>43</v>
      </c>
      <c r="C17" s="14" t="s">
        <v>64</v>
      </c>
      <c r="D17" s="14" t="s">
        <v>98</v>
      </c>
      <c r="E17" s="14" t="s">
        <v>76</v>
      </c>
      <c r="F17" s="14" t="s">
        <v>99</v>
      </c>
      <c r="G17" s="14" t="s">
        <v>100</v>
      </c>
      <c r="H17" s="14" t="s">
        <v>52</v>
      </c>
      <c r="I17" s="14">
        <v>1</v>
      </c>
      <c r="J17" s="14" t="s">
        <v>101</v>
      </c>
      <c r="K17" s="14">
        <v>0</v>
      </c>
      <c r="L17" s="14">
        <v>0</v>
      </c>
      <c r="M17" s="14">
        <v>1</v>
      </c>
      <c r="N17" s="14">
        <v>0</v>
      </c>
      <c r="O17" s="14">
        <v>0</v>
      </c>
      <c r="P17" s="14">
        <v>1</v>
      </c>
      <c r="Q17" s="14">
        <v>0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/>
      <c r="X17" s="14" t="s">
        <v>102</v>
      </c>
      <c r="Y17" s="14" t="s">
        <v>71</v>
      </c>
      <c r="Z17" s="14" t="s">
        <v>68</v>
      </c>
      <c r="AA17" s="14">
        <v>0</v>
      </c>
      <c r="AB17" s="15"/>
      <c r="AC17" s="15"/>
    </row>
    <row r="18" spans="1:29" s="16" customFormat="1" ht="120" x14ac:dyDescent="0.25">
      <c r="A18" s="14">
        <v>8</v>
      </c>
      <c r="B18" s="14" t="s">
        <v>43</v>
      </c>
      <c r="C18" s="14" t="s">
        <v>64</v>
      </c>
      <c r="D18" s="14" t="s">
        <v>103</v>
      </c>
      <c r="E18" s="14" t="s">
        <v>61</v>
      </c>
      <c r="F18" s="14" t="s">
        <v>104</v>
      </c>
      <c r="G18" s="14" t="s">
        <v>105</v>
      </c>
      <c r="H18" s="14" t="s">
        <v>52</v>
      </c>
      <c r="I18" s="14">
        <v>1.1000000000000001</v>
      </c>
      <c r="J18" s="14" t="s">
        <v>106</v>
      </c>
      <c r="K18" s="14">
        <v>0</v>
      </c>
      <c r="L18" s="14">
        <v>0</v>
      </c>
      <c r="M18" s="14">
        <v>1</v>
      </c>
      <c r="N18" s="14">
        <v>0</v>
      </c>
      <c r="O18" s="14">
        <v>0</v>
      </c>
      <c r="P18" s="14">
        <v>1</v>
      </c>
      <c r="Q18" s="14">
        <v>0</v>
      </c>
      <c r="R18" s="14">
        <v>0</v>
      </c>
      <c r="S18" s="14">
        <v>1</v>
      </c>
      <c r="T18" s="14">
        <v>0</v>
      </c>
      <c r="U18" s="14">
        <v>0</v>
      </c>
      <c r="V18" s="14">
        <v>0</v>
      </c>
      <c r="W18" s="14"/>
      <c r="X18" s="14" t="s">
        <v>107</v>
      </c>
      <c r="Y18" s="14" t="s">
        <v>71</v>
      </c>
      <c r="Z18" s="14" t="s">
        <v>67</v>
      </c>
      <c r="AA18" s="14">
        <v>0</v>
      </c>
      <c r="AB18" s="15"/>
      <c r="AC18" s="15"/>
    </row>
    <row r="19" spans="1:29" s="16" customFormat="1" ht="120" x14ac:dyDescent="0.25">
      <c r="A19" s="14">
        <v>9</v>
      </c>
      <c r="B19" s="14" t="s">
        <v>43</v>
      </c>
      <c r="C19" s="14" t="s">
        <v>64</v>
      </c>
      <c r="D19" s="14" t="s">
        <v>103</v>
      </c>
      <c r="E19" s="14" t="s">
        <v>61</v>
      </c>
      <c r="F19" s="14" t="s">
        <v>108</v>
      </c>
      <c r="G19" s="14" t="s">
        <v>109</v>
      </c>
      <c r="H19" s="14" t="s">
        <v>52</v>
      </c>
      <c r="I19" s="14">
        <v>2.5329999999999999</v>
      </c>
      <c r="J19" s="14" t="s">
        <v>110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1</v>
      </c>
      <c r="Q19" s="14">
        <v>0</v>
      </c>
      <c r="R19" s="14">
        <v>0</v>
      </c>
      <c r="S19" s="14">
        <v>1</v>
      </c>
      <c r="T19" s="14">
        <v>0</v>
      </c>
      <c r="U19" s="14">
        <v>0</v>
      </c>
      <c r="V19" s="14">
        <v>0</v>
      </c>
      <c r="W19" s="14"/>
      <c r="X19" s="14" t="s">
        <v>111</v>
      </c>
      <c r="Y19" s="14" t="s">
        <v>71</v>
      </c>
      <c r="Z19" s="14" t="s">
        <v>67</v>
      </c>
      <c r="AA19" s="14">
        <v>0</v>
      </c>
      <c r="AB19" s="15"/>
      <c r="AC19" s="15"/>
    </row>
    <row r="20" spans="1:29" s="16" customFormat="1" ht="75" x14ac:dyDescent="0.25">
      <c r="A20" s="14">
        <v>10</v>
      </c>
      <c r="B20" s="14" t="s">
        <v>43</v>
      </c>
      <c r="C20" s="14" t="s">
        <v>64</v>
      </c>
      <c r="D20" s="14" t="s">
        <v>73</v>
      </c>
      <c r="E20" s="14" t="s">
        <v>61</v>
      </c>
      <c r="F20" s="14" t="s">
        <v>112</v>
      </c>
      <c r="G20" s="14" t="s">
        <v>113</v>
      </c>
      <c r="H20" s="14" t="s">
        <v>52</v>
      </c>
      <c r="I20" s="14">
        <v>3.2330000000000001</v>
      </c>
      <c r="J20" s="14" t="s">
        <v>114</v>
      </c>
      <c r="K20" s="14">
        <v>0</v>
      </c>
      <c r="L20" s="14">
        <v>0</v>
      </c>
      <c r="M20" s="14">
        <v>1</v>
      </c>
      <c r="N20" s="14">
        <v>0</v>
      </c>
      <c r="O20" s="14">
        <v>0</v>
      </c>
      <c r="P20" s="14">
        <v>1</v>
      </c>
      <c r="Q20" s="14">
        <v>0</v>
      </c>
      <c r="R20" s="14">
        <v>0</v>
      </c>
      <c r="S20" s="14">
        <v>1</v>
      </c>
      <c r="T20" s="14">
        <v>0</v>
      </c>
      <c r="U20" s="14">
        <v>0</v>
      </c>
      <c r="V20" s="14">
        <v>0</v>
      </c>
      <c r="W20" s="14"/>
      <c r="X20" s="14" t="s">
        <v>115</v>
      </c>
      <c r="Y20" s="14" t="s">
        <v>71</v>
      </c>
      <c r="Z20" s="14" t="s">
        <v>67</v>
      </c>
      <c r="AA20" s="14">
        <v>0</v>
      </c>
      <c r="AB20" s="15"/>
      <c r="AC20" s="15"/>
    </row>
    <row r="21" spans="1:29" s="16" customFormat="1" ht="90" x14ac:dyDescent="0.25">
      <c r="A21" s="14">
        <v>11</v>
      </c>
      <c r="B21" s="14" t="s">
        <v>43</v>
      </c>
      <c r="C21" s="14" t="s">
        <v>64</v>
      </c>
      <c r="D21" s="14" t="s">
        <v>74</v>
      </c>
      <c r="E21" s="14" t="s">
        <v>61</v>
      </c>
      <c r="F21" s="14" t="s">
        <v>116</v>
      </c>
      <c r="G21" s="14" t="s">
        <v>117</v>
      </c>
      <c r="H21" s="14" t="s">
        <v>52</v>
      </c>
      <c r="I21" s="14">
        <v>1.3</v>
      </c>
      <c r="J21" s="14" t="s">
        <v>118</v>
      </c>
      <c r="K21" s="14">
        <v>0</v>
      </c>
      <c r="L21" s="14">
        <v>0</v>
      </c>
      <c r="M21" s="14">
        <v>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1</v>
      </c>
      <c r="V21" s="14">
        <v>0</v>
      </c>
      <c r="W21" s="14" t="s">
        <v>65</v>
      </c>
      <c r="X21" s="14" t="s">
        <v>119</v>
      </c>
      <c r="Y21" s="14" t="s">
        <v>62</v>
      </c>
      <c r="Z21" s="14" t="s">
        <v>67</v>
      </c>
      <c r="AA21" s="14">
        <v>0</v>
      </c>
      <c r="AB21" s="15"/>
      <c r="AC21" s="15"/>
    </row>
    <row r="22" spans="1:29" s="16" customFormat="1" ht="90" x14ac:dyDescent="0.25">
      <c r="A22" s="14">
        <v>12</v>
      </c>
      <c r="B22" s="14" t="s">
        <v>43</v>
      </c>
      <c r="C22" s="14" t="s">
        <v>64</v>
      </c>
      <c r="D22" s="14" t="s">
        <v>74</v>
      </c>
      <c r="E22" s="14" t="s">
        <v>61</v>
      </c>
      <c r="F22" s="14" t="s">
        <v>120</v>
      </c>
      <c r="G22" s="14" t="s">
        <v>121</v>
      </c>
      <c r="H22" s="14" t="s">
        <v>52</v>
      </c>
      <c r="I22" s="14">
        <v>1.6</v>
      </c>
      <c r="J22" s="14" t="s">
        <v>118</v>
      </c>
      <c r="K22" s="14">
        <v>0</v>
      </c>
      <c r="L22" s="14">
        <v>0</v>
      </c>
      <c r="M22" s="14">
        <v>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1</v>
      </c>
      <c r="V22" s="14">
        <v>0</v>
      </c>
      <c r="W22" s="14" t="s">
        <v>65</v>
      </c>
      <c r="X22" s="14" t="s">
        <v>122</v>
      </c>
      <c r="Y22" s="14" t="s">
        <v>62</v>
      </c>
      <c r="Z22" s="14" t="s">
        <v>67</v>
      </c>
      <c r="AA22" s="14">
        <v>0</v>
      </c>
      <c r="AB22" s="15"/>
      <c r="AC22" s="15"/>
    </row>
    <row r="23" spans="1:29" s="16" customFormat="1" ht="105" x14ac:dyDescent="0.25">
      <c r="A23" s="14">
        <v>13</v>
      </c>
      <c r="B23" s="14" t="s">
        <v>43</v>
      </c>
      <c r="C23" s="14" t="s">
        <v>64</v>
      </c>
      <c r="D23" s="14" t="s">
        <v>72</v>
      </c>
      <c r="E23" s="14" t="s">
        <v>61</v>
      </c>
      <c r="F23" s="14" t="s">
        <v>123</v>
      </c>
      <c r="G23" s="14" t="s">
        <v>124</v>
      </c>
      <c r="H23" s="14" t="s">
        <v>52</v>
      </c>
      <c r="I23" s="14">
        <v>0.66600000000000004</v>
      </c>
      <c r="J23" s="14" t="s">
        <v>77</v>
      </c>
      <c r="K23" s="14">
        <v>0</v>
      </c>
      <c r="L23" s="14">
        <v>0</v>
      </c>
      <c r="M23" s="14">
        <v>2</v>
      </c>
      <c r="N23" s="14">
        <v>0</v>
      </c>
      <c r="O23" s="14">
        <v>0</v>
      </c>
      <c r="P23" s="14">
        <v>1</v>
      </c>
      <c r="Q23" s="14">
        <v>0</v>
      </c>
      <c r="R23" s="14">
        <v>0</v>
      </c>
      <c r="S23" s="14">
        <v>1</v>
      </c>
      <c r="T23" s="14">
        <v>0</v>
      </c>
      <c r="U23" s="14">
        <v>1</v>
      </c>
      <c r="V23" s="14">
        <v>0</v>
      </c>
      <c r="W23" s="14" t="s">
        <v>65</v>
      </c>
      <c r="X23" s="14" t="s">
        <v>125</v>
      </c>
      <c r="Y23" s="14" t="s">
        <v>71</v>
      </c>
      <c r="Z23" s="14" t="s">
        <v>68</v>
      </c>
      <c r="AA23" s="14">
        <v>0</v>
      </c>
      <c r="AB23" s="15"/>
      <c r="AC23" s="15"/>
    </row>
    <row r="24" spans="1:29" s="16" customFormat="1" ht="75" x14ac:dyDescent="0.25">
      <c r="A24" s="14">
        <v>14</v>
      </c>
      <c r="B24" s="14" t="s">
        <v>43</v>
      </c>
      <c r="C24" s="14" t="s">
        <v>64</v>
      </c>
      <c r="D24" s="14" t="s">
        <v>75</v>
      </c>
      <c r="E24" s="14" t="s">
        <v>61</v>
      </c>
      <c r="F24" s="14" t="s">
        <v>126</v>
      </c>
      <c r="G24" s="14" t="s">
        <v>127</v>
      </c>
      <c r="H24" s="14" t="s">
        <v>52</v>
      </c>
      <c r="I24" s="14">
        <v>3.0830000000000002</v>
      </c>
      <c r="J24" s="14" t="s">
        <v>128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1</v>
      </c>
      <c r="Q24" s="14">
        <v>0</v>
      </c>
      <c r="R24" s="14">
        <v>0</v>
      </c>
      <c r="S24" s="14">
        <v>1</v>
      </c>
      <c r="T24" s="14">
        <v>0</v>
      </c>
      <c r="U24" s="14">
        <v>0</v>
      </c>
      <c r="V24" s="14">
        <v>0</v>
      </c>
      <c r="W24" s="14"/>
      <c r="X24" s="14" t="s">
        <v>129</v>
      </c>
      <c r="Y24" s="14" t="s">
        <v>71</v>
      </c>
      <c r="Z24" s="14" t="s">
        <v>68</v>
      </c>
      <c r="AA24" s="14">
        <v>0</v>
      </c>
      <c r="AB24" s="15"/>
      <c r="AC24" s="15"/>
    </row>
    <row r="25" spans="1:29" s="16" customFormat="1" ht="16.5" customHeight="1" x14ac:dyDescent="0.25">
      <c r="A25" s="14">
        <v>15</v>
      </c>
      <c r="B25" s="14" t="s">
        <v>43</v>
      </c>
      <c r="C25" s="14" t="s">
        <v>64</v>
      </c>
      <c r="D25" s="14" t="s">
        <v>74</v>
      </c>
      <c r="E25" s="14" t="s">
        <v>61</v>
      </c>
      <c r="F25" s="14" t="s">
        <v>130</v>
      </c>
      <c r="G25" s="14" t="s">
        <v>131</v>
      </c>
      <c r="H25" s="14" t="s">
        <v>52</v>
      </c>
      <c r="I25" s="14">
        <v>4.33</v>
      </c>
      <c r="J25" s="14" t="s">
        <v>132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</v>
      </c>
      <c r="V25" s="14">
        <v>0</v>
      </c>
      <c r="W25" s="14" t="s">
        <v>65</v>
      </c>
      <c r="X25" s="14" t="s">
        <v>133</v>
      </c>
      <c r="Y25" s="14" t="s">
        <v>62</v>
      </c>
      <c r="Z25" s="14" t="s">
        <v>67</v>
      </c>
      <c r="AA25" s="14">
        <v>0</v>
      </c>
      <c r="AB25" s="15"/>
      <c r="AC25" s="15"/>
    </row>
    <row r="26" spans="1:29" s="16" customFormat="1" ht="90" x14ac:dyDescent="0.25">
      <c r="A26" s="14">
        <v>16</v>
      </c>
      <c r="B26" s="14" t="s">
        <v>43</v>
      </c>
      <c r="C26" s="14" t="s">
        <v>64</v>
      </c>
      <c r="D26" s="14" t="s">
        <v>74</v>
      </c>
      <c r="E26" s="14" t="s">
        <v>61</v>
      </c>
      <c r="F26" s="14" t="s">
        <v>134</v>
      </c>
      <c r="G26" s="14" t="s">
        <v>135</v>
      </c>
      <c r="H26" s="14" t="s">
        <v>52</v>
      </c>
      <c r="I26" s="14">
        <v>0.53</v>
      </c>
      <c r="J26" s="14" t="s">
        <v>136</v>
      </c>
      <c r="K26" s="14">
        <v>0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1</v>
      </c>
      <c r="V26" s="14">
        <v>0</v>
      </c>
      <c r="W26" s="14" t="s">
        <v>65</v>
      </c>
      <c r="X26" s="14" t="s">
        <v>137</v>
      </c>
      <c r="Y26" s="14" t="s">
        <v>62</v>
      </c>
      <c r="Z26" s="14" t="s">
        <v>67</v>
      </c>
      <c r="AA26" s="14">
        <v>0</v>
      </c>
      <c r="AB26" s="15"/>
      <c r="AC26" s="15"/>
    </row>
    <row r="27" spans="1:29" s="16" customFormat="1" ht="90" x14ac:dyDescent="0.25">
      <c r="A27" s="14">
        <v>17</v>
      </c>
      <c r="B27" s="14" t="s">
        <v>43</v>
      </c>
      <c r="C27" s="14" t="s">
        <v>64</v>
      </c>
      <c r="D27" s="14" t="s">
        <v>138</v>
      </c>
      <c r="E27" s="14" t="s">
        <v>61</v>
      </c>
      <c r="F27" s="14" t="s">
        <v>139</v>
      </c>
      <c r="G27" s="14" t="s">
        <v>140</v>
      </c>
      <c r="H27" s="14" t="s">
        <v>52</v>
      </c>
      <c r="I27" s="14">
        <v>3.5</v>
      </c>
      <c r="J27" s="14" t="s">
        <v>141</v>
      </c>
      <c r="K27" s="14">
        <v>0</v>
      </c>
      <c r="L27" s="14">
        <v>0</v>
      </c>
      <c r="M27" s="14">
        <v>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1</v>
      </c>
      <c r="V27" s="14">
        <v>0</v>
      </c>
      <c r="W27" s="14" t="s">
        <v>65</v>
      </c>
      <c r="X27" s="14" t="s">
        <v>142</v>
      </c>
      <c r="Y27" s="14" t="s">
        <v>66</v>
      </c>
      <c r="Z27" s="14" t="s">
        <v>70</v>
      </c>
      <c r="AA27" s="14">
        <v>0</v>
      </c>
      <c r="AB27" s="15"/>
      <c r="AC27" s="15"/>
    </row>
    <row r="28" spans="1:29" s="16" customFormat="1" ht="90" x14ac:dyDescent="0.25">
      <c r="A28" s="14">
        <v>18</v>
      </c>
      <c r="B28" s="14" t="s">
        <v>43</v>
      </c>
      <c r="C28" s="14" t="s">
        <v>64</v>
      </c>
      <c r="D28" s="14" t="s">
        <v>69</v>
      </c>
      <c r="E28" s="14" t="s">
        <v>61</v>
      </c>
      <c r="F28" s="14" t="s">
        <v>143</v>
      </c>
      <c r="G28" s="14" t="s">
        <v>144</v>
      </c>
      <c r="H28" s="14" t="s">
        <v>52</v>
      </c>
      <c r="I28" s="14">
        <v>1.17</v>
      </c>
      <c r="J28" s="14" t="s">
        <v>145</v>
      </c>
      <c r="K28" s="14">
        <v>0</v>
      </c>
      <c r="L28" s="14">
        <v>0</v>
      </c>
      <c r="M28" s="14">
        <v>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14">
        <v>0</v>
      </c>
      <c r="W28" s="14" t="s">
        <v>65</v>
      </c>
      <c r="X28" s="14" t="s">
        <v>146</v>
      </c>
      <c r="Y28" s="14" t="s">
        <v>66</v>
      </c>
      <c r="Z28" s="14" t="s">
        <v>70</v>
      </c>
      <c r="AA28" s="14">
        <v>0</v>
      </c>
      <c r="AB28" s="15"/>
      <c r="AC28" s="15"/>
    </row>
    <row r="29" spans="1:29" s="16" customFormat="1" ht="90" x14ac:dyDescent="0.25">
      <c r="A29" s="14">
        <v>19</v>
      </c>
      <c r="B29" s="14" t="s">
        <v>43</v>
      </c>
      <c r="C29" s="14" t="s">
        <v>64</v>
      </c>
      <c r="D29" s="14" t="s">
        <v>138</v>
      </c>
      <c r="E29" s="14" t="s">
        <v>61</v>
      </c>
      <c r="F29" s="14" t="s">
        <v>147</v>
      </c>
      <c r="G29" s="14" t="s">
        <v>148</v>
      </c>
      <c r="H29" s="14" t="s">
        <v>52</v>
      </c>
      <c r="I29" s="14">
        <v>0.62</v>
      </c>
      <c r="J29" s="14" t="s">
        <v>141</v>
      </c>
      <c r="K29" s="14">
        <v>0</v>
      </c>
      <c r="L29" s="14">
        <v>0</v>
      </c>
      <c r="M29" s="14">
        <v>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1</v>
      </c>
      <c r="V29" s="14">
        <v>0</v>
      </c>
      <c r="W29" s="14" t="s">
        <v>65</v>
      </c>
      <c r="X29" s="14" t="s">
        <v>149</v>
      </c>
      <c r="Y29" s="14" t="s">
        <v>66</v>
      </c>
      <c r="Z29" s="14" t="s">
        <v>70</v>
      </c>
      <c r="AA29" s="14">
        <v>0</v>
      </c>
      <c r="AB29" s="15"/>
      <c r="AC29" s="15"/>
    </row>
    <row r="30" spans="1:29" s="16" customFormat="1" ht="90" x14ac:dyDescent="0.25">
      <c r="A30" s="14">
        <v>20</v>
      </c>
      <c r="B30" s="14" t="s">
        <v>43</v>
      </c>
      <c r="C30" s="14" t="s">
        <v>64</v>
      </c>
      <c r="D30" s="14" t="s">
        <v>69</v>
      </c>
      <c r="E30" s="14" t="s">
        <v>61</v>
      </c>
      <c r="F30" s="14" t="s">
        <v>150</v>
      </c>
      <c r="G30" s="14" t="s">
        <v>151</v>
      </c>
      <c r="H30" s="14" t="s">
        <v>52</v>
      </c>
      <c r="I30" s="14">
        <v>0.72</v>
      </c>
      <c r="J30" s="14" t="s">
        <v>145</v>
      </c>
      <c r="K30" s="14">
        <v>0</v>
      </c>
      <c r="L30" s="14">
        <v>0</v>
      </c>
      <c r="M30" s="14">
        <v>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1</v>
      </c>
      <c r="V30" s="14">
        <v>0</v>
      </c>
      <c r="W30" s="14" t="s">
        <v>65</v>
      </c>
      <c r="X30" s="14" t="s">
        <v>152</v>
      </c>
      <c r="Y30" s="14" t="s">
        <v>66</v>
      </c>
      <c r="Z30" s="14" t="s">
        <v>70</v>
      </c>
      <c r="AA30" s="14">
        <v>0</v>
      </c>
      <c r="AB30" s="15"/>
      <c r="AC30" s="15"/>
    </row>
    <row r="31" spans="1:29" s="16" customFormat="1" ht="60" x14ac:dyDescent="0.25">
      <c r="A31" s="14">
        <v>21</v>
      </c>
      <c r="B31" s="14" t="s">
        <v>43</v>
      </c>
      <c r="C31" s="14" t="s">
        <v>64</v>
      </c>
      <c r="D31" s="14" t="s">
        <v>153</v>
      </c>
      <c r="E31" s="14" t="s">
        <v>61</v>
      </c>
      <c r="F31" s="14" t="s">
        <v>154</v>
      </c>
      <c r="G31" s="14" t="s">
        <v>155</v>
      </c>
      <c r="H31" s="14" t="s">
        <v>52</v>
      </c>
      <c r="I31" s="14">
        <v>1.17</v>
      </c>
      <c r="J31" s="14" t="s">
        <v>156</v>
      </c>
      <c r="K31" s="14">
        <v>0</v>
      </c>
      <c r="L31" s="14">
        <v>0</v>
      </c>
      <c r="M31" s="14">
        <v>1</v>
      </c>
      <c r="N31" s="14">
        <v>0</v>
      </c>
      <c r="O31" s="14">
        <v>0</v>
      </c>
      <c r="P31" s="14">
        <v>1</v>
      </c>
      <c r="Q31" s="14">
        <v>0</v>
      </c>
      <c r="R31" s="14">
        <v>0</v>
      </c>
      <c r="S31" s="14">
        <v>1</v>
      </c>
      <c r="T31" s="14">
        <v>0</v>
      </c>
      <c r="U31" s="14">
        <v>0</v>
      </c>
      <c r="V31" s="14">
        <v>0</v>
      </c>
      <c r="W31" s="14"/>
      <c r="X31" s="14" t="s">
        <v>157</v>
      </c>
      <c r="Y31" s="14" t="s">
        <v>158</v>
      </c>
      <c r="Z31" s="14" t="s">
        <v>70</v>
      </c>
      <c r="AA31" s="14">
        <v>0</v>
      </c>
      <c r="AB31" s="15"/>
      <c r="AC31" s="15"/>
    </row>
    <row r="32" spans="1:29" s="16" customFormat="1" ht="90" x14ac:dyDescent="0.25">
      <c r="A32" s="14">
        <v>22</v>
      </c>
      <c r="B32" s="14" t="s">
        <v>43</v>
      </c>
      <c r="C32" s="14" t="s">
        <v>64</v>
      </c>
      <c r="D32" s="14" t="s">
        <v>138</v>
      </c>
      <c r="E32" s="14" t="s">
        <v>61</v>
      </c>
      <c r="F32" s="14" t="s">
        <v>159</v>
      </c>
      <c r="G32" s="14" t="s">
        <v>160</v>
      </c>
      <c r="H32" s="14" t="s">
        <v>52</v>
      </c>
      <c r="I32" s="14">
        <v>1.25</v>
      </c>
      <c r="J32" s="14" t="s">
        <v>141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0</v>
      </c>
      <c r="W32" s="14" t="s">
        <v>65</v>
      </c>
      <c r="X32" s="14" t="s">
        <v>161</v>
      </c>
      <c r="Y32" s="14" t="s">
        <v>62</v>
      </c>
      <c r="Z32" s="14" t="s">
        <v>67</v>
      </c>
      <c r="AA32" s="14">
        <v>0</v>
      </c>
      <c r="AB32" s="15"/>
      <c r="AC32" s="15"/>
    </row>
    <row r="33" spans="1:29" s="16" customFormat="1" ht="90" x14ac:dyDescent="0.25">
      <c r="A33" s="14">
        <v>23</v>
      </c>
      <c r="B33" s="14" t="s">
        <v>43</v>
      </c>
      <c r="C33" s="14" t="s">
        <v>64</v>
      </c>
      <c r="D33" s="14" t="s">
        <v>138</v>
      </c>
      <c r="E33" s="14" t="s">
        <v>61</v>
      </c>
      <c r="F33" s="14" t="s">
        <v>162</v>
      </c>
      <c r="G33" s="14" t="s">
        <v>163</v>
      </c>
      <c r="H33" s="14" t="s">
        <v>52</v>
      </c>
      <c r="I33" s="14">
        <v>0.33</v>
      </c>
      <c r="J33" s="14" t="s">
        <v>141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14">
        <v>1</v>
      </c>
      <c r="Q33" s="14">
        <v>0</v>
      </c>
      <c r="R33" s="14">
        <v>0</v>
      </c>
      <c r="S33" s="14">
        <v>1</v>
      </c>
      <c r="T33" s="14">
        <v>0</v>
      </c>
      <c r="U33" s="14">
        <v>0</v>
      </c>
      <c r="V33" s="14">
        <v>0</v>
      </c>
      <c r="W33" s="14" t="s">
        <v>65</v>
      </c>
      <c r="X33" s="14" t="s">
        <v>164</v>
      </c>
      <c r="Y33" s="14" t="s">
        <v>71</v>
      </c>
      <c r="Z33" s="14" t="s">
        <v>70</v>
      </c>
      <c r="AA33" s="14">
        <v>0</v>
      </c>
      <c r="AB33" s="15"/>
      <c r="AC33" s="15"/>
    </row>
    <row r="34" spans="1:29" s="16" customFormat="1" ht="90" x14ac:dyDescent="0.25">
      <c r="A34" s="14">
        <v>24</v>
      </c>
      <c r="B34" s="14" t="s">
        <v>43</v>
      </c>
      <c r="C34" s="14" t="s">
        <v>64</v>
      </c>
      <c r="D34" s="14" t="s">
        <v>138</v>
      </c>
      <c r="E34" s="14" t="s">
        <v>61</v>
      </c>
      <c r="F34" s="14" t="s">
        <v>165</v>
      </c>
      <c r="G34" s="14" t="s">
        <v>166</v>
      </c>
      <c r="H34" s="14" t="s">
        <v>52</v>
      </c>
      <c r="I34" s="14">
        <v>0.57999999999999996</v>
      </c>
      <c r="J34" s="14" t="s">
        <v>141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1</v>
      </c>
      <c r="T34" s="14">
        <v>0</v>
      </c>
      <c r="U34" s="14">
        <v>0</v>
      </c>
      <c r="V34" s="14">
        <v>0</v>
      </c>
      <c r="W34" s="14" t="s">
        <v>65</v>
      </c>
      <c r="X34" s="14" t="s">
        <v>167</v>
      </c>
      <c r="Y34" s="14" t="s">
        <v>66</v>
      </c>
      <c r="Z34" s="14" t="s">
        <v>70</v>
      </c>
      <c r="AA34" s="14">
        <v>0</v>
      </c>
      <c r="AB34" s="15"/>
      <c r="AC34" s="15"/>
    </row>
    <row r="35" spans="1:29" s="16" customFormat="1" ht="90" x14ac:dyDescent="0.25">
      <c r="A35" s="14">
        <v>25</v>
      </c>
      <c r="B35" s="14" t="s">
        <v>43</v>
      </c>
      <c r="C35" s="14" t="s">
        <v>64</v>
      </c>
      <c r="D35" s="14" t="s">
        <v>138</v>
      </c>
      <c r="E35" s="14" t="s">
        <v>61</v>
      </c>
      <c r="F35" s="14" t="s">
        <v>168</v>
      </c>
      <c r="G35" s="14" t="s">
        <v>169</v>
      </c>
      <c r="H35" s="14" t="s">
        <v>52</v>
      </c>
      <c r="I35" s="14">
        <v>0.6</v>
      </c>
      <c r="J35" s="14" t="s">
        <v>141</v>
      </c>
      <c r="K35" s="14">
        <v>0</v>
      </c>
      <c r="L35" s="14">
        <v>0</v>
      </c>
      <c r="M35" s="14">
        <v>1</v>
      </c>
      <c r="N35" s="14">
        <v>0</v>
      </c>
      <c r="O35" s="14">
        <v>0</v>
      </c>
      <c r="P35" s="14">
        <v>1</v>
      </c>
      <c r="Q35" s="14">
        <v>0</v>
      </c>
      <c r="R35" s="14">
        <v>0</v>
      </c>
      <c r="S35" s="14">
        <v>1</v>
      </c>
      <c r="T35" s="14">
        <v>0</v>
      </c>
      <c r="U35" s="14">
        <v>0</v>
      </c>
      <c r="V35" s="14">
        <v>0</v>
      </c>
      <c r="W35" s="14" t="s">
        <v>65</v>
      </c>
      <c r="X35" s="14" t="s">
        <v>170</v>
      </c>
      <c r="Y35" s="14" t="s">
        <v>66</v>
      </c>
      <c r="Z35" s="14" t="s">
        <v>70</v>
      </c>
      <c r="AA35" s="14">
        <v>0</v>
      </c>
      <c r="AB35" s="15"/>
      <c r="AC35" s="15"/>
    </row>
    <row r="36" spans="1:29" s="16" customFormat="1" ht="45" x14ac:dyDescent="0.25">
      <c r="A36" s="14">
        <v>26</v>
      </c>
      <c r="B36" s="14" t="s">
        <v>43</v>
      </c>
      <c r="C36" s="14" t="s">
        <v>64</v>
      </c>
      <c r="D36" s="14" t="s">
        <v>73</v>
      </c>
      <c r="E36" s="14" t="s">
        <v>61</v>
      </c>
      <c r="F36" s="14" t="s">
        <v>169</v>
      </c>
      <c r="G36" s="14" t="s">
        <v>171</v>
      </c>
      <c r="H36" s="14" t="s">
        <v>52</v>
      </c>
      <c r="I36" s="14">
        <v>1.22</v>
      </c>
      <c r="J36" s="14" t="s">
        <v>172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14">
        <v>1</v>
      </c>
      <c r="Q36" s="14">
        <v>0</v>
      </c>
      <c r="R36" s="14">
        <v>0</v>
      </c>
      <c r="S36" s="14">
        <v>1</v>
      </c>
      <c r="T36" s="14">
        <v>0</v>
      </c>
      <c r="U36" s="14">
        <v>0</v>
      </c>
      <c r="V36" s="14">
        <v>0</v>
      </c>
      <c r="W36" s="14"/>
      <c r="X36" s="14" t="s">
        <v>173</v>
      </c>
      <c r="Y36" s="14" t="s">
        <v>158</v>
      </c>
      <c r="Z36" s="14" t="s">
        <v>70</v>
      </c>
      <c r="AA36" s="14">
        <v>0</v>
      </c>
      <c r="AB36" s="15"/>
      <c r="AC36" s="15"/>
    </row>
    <row r="37" spans="1:29" s="16" customFormat="1" ht="90" x14ac:dyDescent="0.25">
      <c r="A37" s="14">
        <v>27</v>
      </c>
      <c r="B37" s="14" t="s">
        <v>43</v>
      </c>
      <c r="C37" s="14" t="s">
        <v>64</v>
      </c>
      <c r="D37" s="14" t="s">
        <v>138</v>
      </c>
      <c r="E37" s="14" t="s">
        <v>61</v>
      </c>
      <c r="F37" s="14" t="s">
        <v>174</v>
      </c>
      <c r="G37" s="14" t="s">
        <v>175</v>
      </c>
      <c r="H37" s="14" t="s">
        <v>52</v>
      </c>
      <c r="I37" s="14">
        <v>0.33</v>
      </c>
      <c r="J37" s="14" t="s">
        <v>141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14">
        <v>1</v>
      </c>
      <c r="Q37" s="14">
        <v>0</v>
      </c>
      <c r="R37" s="14">
        <v>0</v>
      </c>
      <c r="S37" s="14">
        <v>1</v>
      </c>
      <c r="T37" s="14">
        <v>0</v>
      </c>
      <c r="U37" s="14">
        <v>0</v>
      </c>
      <c r="V37" s="14">
        <v>0</v>
      </c>
      <c r="W37" s="14" t="s">
        <v>65</v>
      </c>
      <c r="X37" s="14" t="s">
        <v>176</v>
      </c>
      <c r="Y37" s="14" t="s">
        <v>66</v>
      </c>
      <c r="Z37" s="14" t="s">
        <v>70</v>
      </c>
      <c r="AA37" s="14">
        <v>0</v>
      </c>
      <c r="AB37" s="15"/>
      <c r="AC37" s="15"/>
    </row>
    <row r="38" spans="1:29" s="16" customFormat="1" ht="90" x14ac:dyDescent="0.25">
      <c r="A38" s="14">
        <v>28</v>
      </c>
      <c r="B38" s="14" t="s">
        <v>43</v>
      </c>
      <c r="C38" s="14" t="s">
        <v>64</v>
      </c>
      <c r="D38" s="14" t="s">
        <v>138</v>
      </c>
      <c r="E38" s="14" t="s">
        <v>61</v>
      </c>
      <c r="F38" s="14" t="s">
        <v>177</v>
      </c>
      <c r="G38" s="14" t="s">
        <v>178</v>
      </c>
      <c r="H38" s="14" t="s">
        <v>52</v>
      </c>
      <c r="I38" s="14">
        <v>0.3</v>
      </c>
      <c r="J38" s="14" t="s">
        <v>141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14">
        <v>1</v>
      </c>
      <c r="Q38" s="14">
        <v>0</v>
      </c>
      <c r="R38" s="14">
        <v>0</v>
      </c>
      <c r="S38" s="14">
        <v>1</v>
      </c>
      <c r="T38" s="14">
        <v>0</v>
      </c>
      <c r="U38" s="14">
        <v>0</v>
      </c>
      <c r="V38" s="14">
        <v>0</v>
      </c>
      <c r="W38" s="14" t="s">
        <v>65</v>
      </c>
      <c r="X38" s="14" t="s">
        <v>179</v>
      </c>
      <c r="Y38" s="14" t="s">
        <v>66</v>
      </c>
      <c r="Z38" s="14" t="s">
        <v>70</v>
      </c>
      <c r="AA38" s="14">
        <v>0</v>
      </c>
      <c r="AB38" s="15"/>
      <c r="AC38" s="15"/>
    </row>
    <row r="39" spans="1:29" s="16" customFormat="1" ht="105" x14ac:dyDescent="0.25">
      <c r="A39" s="14">
        <v>29</v>
      </c>
      <c r="B39" s="14" t="s">
        <v>43</v>
      </c>
      <c r="C39" s="14" t="s">
        <v>64</v>
      </c>
      <c r="D39" s="14" t="s">
        <v>72</v>
      </c>
      <c r="E39" s="14" t="s">
        <v>61</v>
      </c>
      <c r="F39" s="14" t="s">
        <v>180</v>
      </c>
      <c r="G39" s="14" t="s">
        <v>181</v>
      </c>
      <c r="H39" s="14" t="s">
        <v>52</v>
      </c>
      <c r="I39" s="14">
        <v>0.83</v>
      </c>
      <c r="J39" s="14" t="s">
        <v>77</v>
      </c>
      <c r="K39" s="14">
        <v>0</v>
      </c>
      <c r="L39" s="14">
        <v>0</v>
      </c>
      <c r="M39" s="14">
        <v>2</v>
      </c>
      <c r="N39" s="14">
        <v>0</v>
      </c>
      <c r="O39" s="14">
        <v>0</v>
      </c>
      <c r="P39" s="14">
        <v>1</v>
      </c>
      <c r="Q39" s="14">
        <v>0</v>
      </c>
      <c r="R39" s="14">
        <v>0</v>
      </c>
      <c r="S39" s="14">
        <v>1</v>
      </c>
      <c r="T39" s="14">
        <v>0</v>
      </c>
      <c r="U39" s="14">
        <v>1</v>
      </c>
      <c r="V39" s="14">
        <v>0</v>
      </c>
      <c r="W39" s="14" t="s">
        <v>65</v>
      </c>
      <c r="X39" s="14" t="s">
        <v>182</v>
      </c>
      <c r="Y39" s="14" t="s">
        <v>71</v>
      </c>
      <c r="Z39" s="14" t="s">
        <v>68</v>
      </c>
      <c r="AA39" s="14">
        <v>0</v>
      </c>
      <c r="AB39" s="15"/>
      <c r="AC39" s="15"/>
    </row>
    <row r="40" spans="1:29" s="16" customFormat="1" ht="90" x14ac:dyDescent="0.25">
      <c r="A40" s="14">
        <v>30</v>
      </c>
      <c r="B40" s="14" t="s">
        <v>43</v>
      </c>
      <c r="C40" s="14" t="s">
        <v>64</v>
      </c>
      <c r="D40" s="14" t="s">
        <v>69</v>
      </c>
      <c r="E40" s="14" t="s">
        <v>61</v>
      </c>
      <c r="F40" s="14" t="s">
        <v>183</v>
      </c>
      <c r="G40" s="14" t="s">
        <v>184</v>
      </c>
      <c r="H40" s="14" t="s">
        <v>52</v>
      </c>
      <c r="I40" s="14">
        <v>0.42</v>
      </c>
      <c r="J40" s="14" t="s">
        <v>185</v>
      </c>
      <c r="K40" s="14">
        <v>0</v>
      </c>
      <c r="L40" s="14">
        <v>0</v>
      </c>
      <c r="M40" s="14">
        <v>1</v>
      </c>
      <c r="N40" s="14">
        <v>0</v>
      </c>
      <c r="O40" s="14">
        <v>0</v>
      </c>
      <c r="P40" s="14">
        <v>1</v>
      </c>
      <c r="Q40" s="14">
        <v>0</v>
      </c>
      <c r="R40" s="14">
        <v>0</v>
      </c>
      <c r="S40" s="14">
        <v>1</v>
      </c>
      <c r="T40" s="14">
        <v>0</v>
      </c>
      <c r="U40" s="14">
        <v>0</v>
      </c>
      <c r="V40" s="14">
        <v>0</v>
      </c>
      <c r="W40" s="14"/>
      <c r="X40" s="14" t="s">
        <v>186</v>
      </c>
      <c r="Y40" s="14" t="s">
        <v>71</v>
      </c>
      <c r="Z40" s="14" t="s">
        <v>68</v>
      </c>
      <c r="AA40" s="14">
        <v>0</v>
      </c>
      <c r="AB40" s="15"/>
      <c r="AC40" s="15"/>
    </row>
    <row r="41" spans="1:29" s="16" customFormat="1" ht="16.5" customHeight="1" x14ac:dyDescent="0.25">
      <c r="A41" s="14">
        <v>31</v>
      </c>
      <c r="B41" s="14" t="s">
        <v>43</v>
      </c>
      <c r="C41" s="14" t="s">
        <v>64</v>
      </c>
      <c r="D41" s="14" t="s">
        <v>74</v>
      </c>
      <c r="E41" s="14" t="s">
        <v>61</v>
      </c>
      <c r="F41" s="14" t="s">
        <v>187</v>
      </c>
      <c r="G41" s="14" t="s">
        <v>188</v>
      </c>
      <c r="H41" s="14" t="s">
        <v>52</v>
      </c>
      <c r="I41" s="14">
        <v>0.13300000000000001</v>
      </c>
      <c r="J41" s="14" t="s">
        <v>189</v>
      </c>
      <c r="K41" s="14">
        <v>0</v>
      </c>
      <c r="L41" s="14">
        <v>0</v>
      </c>
      <c r="M41" s="14">
        <v>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1</v>
      </c>
      <c r="V41" s="14">
        <v>0</v>
      </c>
      <c r="W41" s="14" t="s">
        <v>65</v>
      </c>
      <c r="X41" s="14" t="s">
        <v>190</v>
      </c>
      <c r="Y41" s="14" t="s">
        <v>62</v>
      </c>
      <c r="Z41" s="14" t="s">
        <v>70</v>
      </c>
      <c r="AA41" s="14">
        <v>0</v>
      </c>
      <c r="AB41" s="15"/>
      <c r="AC41" s="15"/>
    </row>
    <row r="42" spans="1:29" s="16" customFormat="1" ht="90" x14ac:dyDescent="0.25">
      <c r="A42" s="14">
        <v>32</v>
      </c>
      <c r="B42" s="14" t="s">
        <v>43</v>
      </c>
      <c r="C42" s="14" t="s">
        <v>64</v>
      </c>
      <c r="D42" s="14" t="s">
        <v>191</v>
      </c>
      <c r="E42" s="14" t="s">
        <v>61</v>
      </c>
      <c r="F42" s="14" t="s">
        <v>192</v>
      </c>
      <c r="G42" s="14" t="s">
        <v>193</v>
      </c>
      <c r="H42" s="14" t="s">
        <v>52</v>
      </c>
      <c r="I42" s="14">
        <v>1.833</v>
      </c>
      <c r="J42" s="14" t="s">
        <v>194</v>
      </c>
      <c r="K42" s="14">
        <v>0</v>
      </c>
      <c r="L42" s="14">
        <v>0</v>
      </c>
      <c r="M42" s="14">
        <v>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1</v>
      </c>
      <c r="V42" s="14">
        <v>0</v>
      </c>
      <c r="W42" s="14" t="s">
        <v>65</v>
      </c>
      <c r="X42" s="14" t="s">
        <v>195</v>
      </c>
      <c r="Y42" s="14" t="s">
        <v>62</v>
      </c>
      <c r="Z42" s="14" t="s">
        <v>70</v>
      </c>
      <c r="AA42" s="14">
        <v>0</v>
      </c>
      <c r="AB42" s="15"/>
      <c r="AC42" s="15"/>
    </row>
    <row r="43" spans="1:29" s="16" customFormat="1" ht="90" x14ac:dyDescent="0.25">
      <c r="A43" s="14">
        <v>33</v>
      </c>
      <c r="B43" s="14" t="s">
        <v>43</v>
      </c>
      <c r="C43" s="14" t="s">
        <v>64</v>
      </c>
      <c r="D43" s="14" t="s">
        <v>138</v>
      </c>
      <c r="E43" s="14" t="s">
        <v>61</v>
      </c>
      <c r="F43" s="14" t="s">
        <v>196</v>
      </c>
      <c r="G43" s="14" t="s">
        <v>197</v>
      </c>
      <c r="H43" s="14" t="s">
        <v>52</v>
      </c>
      <c r="I43" s="14">
        <v>0.5</v>
      </c>
      <c r="J43" s="14" t="s">
        <v>198</v>
      </c>
      <c r="K43" s="14">
        <v>0</v>
      </c>
      <c r="L43" s="14">
        <v>0</v>
      </c>
      <c r="M43" s="14">
        <v>1</v>
      </c>
      <c r="N43" s="14">
        <v>0</v>
      </c>
      <c r="O43" s="14">
        <v>0</v>
      </c>
      <c r="P43" s="14">
        <v>1</v>
      </c>
      <c r="Q43" s="14">
        <v>0</v>
      </c>
      <c r="R43" s="14">
        <v>0</v>
      </c>
      <c r="S43" s="14">
        <v>1</v>
      </c>
      <c r="T43" s="14">
        <v>0</v>
      </c>
      <c r="U43" s="14">
        <v>0</v>
      </c>
      <c r="V43" s="14">
        <v>0</v>
      </c>
      <c r="W43" s="14"/>
      <c r="X43" s="14" t="s">
        <v>199</v>
      </c>
      <c r="Y43" s="14" t="s">
        <v>71</v>
      </c>
      <c r="Z43" s="14" t="s">
        <v>70</v>
      </c>
      <c r="AA43" s="14">
        <v>0</v>
      </c>
      <c r="AB43" s="15"/>
      <c r="AC43" s="15"/>
    </row>
    <row r="44" spans="1:29" s="16" customFormat="1" ht="90" x14ac:dyDescent="0.25">
      <c r="A44" s="14">
        <v>34</v>
      </c>
      <c r="B44" s="14" t="s">
        <v>43</v>
      </c>
      <c r="C44" s="14" t="s">
        <v>64</v>
      </c>
      <c r="D44" s="14" t="s">
        <v>69</v>
      </c>
      <c r="E44" s="14" t="s">
        <v>61</v>
      </c>
      <c r="F44" s="14" t="s">
        <v>200</v>
      </c>
      <c r="G44" s="14" t="s">
        <v>201</v>
      </c>
      <c r="H44" s="14" t="s">
        <v>52</v>
      </c>
      <c r="I44" s="14">
        <v>1.383</v>
      </c>
      <c r="J44" s="14" t="s">
        <v>145</v>
      </c>
      <c r="K44" s="14">
        <v>0</v>
      </c>
      <c r="L44" s="14">
        <v>0</v>
      </c>
      <c r="M44" s="14">
        <v>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1</v>
      </c>
      <c r="V44" s="14">
        <v>0</v>
      </c>
      <c r="W44" s="14" t="s">
        <v>65</v>
      </c>
      <c r="X44" s="14" t="s">
        <v>202</v>
      </c>
      <c r="Y44" s="14" t="s">
        <v>66</v>
      </c>
      <c r="Z44" s="14" t="s">
        <v>70</v>
      </c>
      <c r="AA44" s="14">
        <v>0</v>
      </c>
      <c r="AB44" s="15"/>
      <c r="AC44" s="15"/>
    </row>
    <row r="45" spans="1:29" s="16" customFormat="1" ht="75" x14ac:dyDescent="0.25">
      <c r="A45" s="14">
        <v>35</v>
      </c>
      <c r="B45" s="14" t="s">
        <v>43</v>
      </c>
      <c r="C45" s="14" t="s">
        <v>64</v>
      </c>
      <c r="D45" s="14" t="s">
        <v>73</v>
      </c>
      <c r="E45" s="14" t="s">
        <v>61</v>
      </c>
      <c r="F45" s="14" t="s">
        <v>203</v>
      </c>
      <c r="G45" s="14" t="s">
        <v>204</v>
      </c>
      <c r="H45" s="14" t="s">
        <v>52</v>
      </c>
      <c r="I45" s="14">
        <v>1.5</v>
      </c>
      <c r="J45" s="14" t="s">
        <v>205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 s="14">
        <v>1</v>
      </c>
      <c r="Q45" s="14">
        <v>0</v>
      </c>
      <c r="R45" s="14">
        <v>0</v>
      </c>
      <c r="S45" s="14">
        <v>1</v>
      </c>
      <c r="T45" s="14">
        <v>0</v>
      </c>
      <c r="U45" s="14">
        <v>0</v>
      </c>
      <c r="V45" s="14">
        <v>0</v>
      </c>
      <c r="W45" s="14"/>
      <c r="X45" s="14" t="s">
        <v>206</v>
      </c>
      <c r="Y45" s="14" t="s">
        <v>158</v>
      </c>
      <c r="Z45" s="14" t="s">
        <v>70</v>
      </c>
      <c r="AA45" s="14">
        <v>0</v>
      </c>
      <c r="AB45" s="15"/>
      <c r="AC45" s="15"/>
    </row>
    <row r="46" spans="1:29" s="16" customFormat="1" ht="75" x14ac:dyDescent="0.25">
      <c r="A46" s="14">
        <v>36</v>
      </c>
      <c r="B46" s="14" t="s">
        <v>43</v>
      </c>
      <c r="C46" s="14" t="s">
        <v>64</v>
      </c>
      <c r="D46" s="14" t="s">
        <v>73</v>
      </c>
      <c r="E46" s="14" t="s">
        <v>61</v>
      </c>
      <c r="F46" s="14" t="s">
        <v>207</v>
      </c>
      <c r="G46" s="14" t="s">
        <v>208</v>
      </c>
      <c r="H46" s="14" t="s">
        <v>52</v>
      </c>
      <c r="I46" s="14">
        <v>2.7330000000000001</v>
      </c>
      <c r="J46" s="14" t="s">
        <v>205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 s="14">
        <v>1</v>
      </c>
      <c r="Q46" s="14">
        <v>0</v>
      </c>
      <c r="R46" s="14">
        <v>0</v>
      </c>
      <c r="S46" s="14">
        <v>1</v>
      </c>
      <c r="T46" s="14">
        <v>0</v>
      </c>
      <c r="U46" s="14">
        <v>0</v>
      </c>
      <c r="V46" s="14">
        <v>0</v>
      </c>
      <c r="W46" s="14"/>
      <c r="X46" s="14" t="s">
        <v>209</v>
      </c>
      <c r="Y46" s="14" t="s">
        <v>158</v>
      </c>
      <c r="Z46" s="14" t="s">
        <v>70</v>
      </c>
      <c r="AA46" s="14">
        <v>0</v>
      </c>
      <c r="AB46" s="15"/>
      <c r="AC46" s="15"/>
    </row>
    <row r="47" spans="1:29" s="12" customFormat="1" x14ac:dyDescent="0.25">
      <c r="A47" s="17" t="s">
        <v>44</v>
      </c>
      <c r="B47" s="17"/>
      <c r="C47" s="17"/>
      <c r="D47" s="17"/>
      <c r="E47" s="17"/>
      <c r="F47" s="17"/>
      <c r="G47" s="17"/>
      <c r="H47" s="1" t="s">
        <v>45</v>
      </c>
      <c r="I47" s="2">
        <f>SUM(I48:I51)</f>
        <v>54.112999999999992</v>
      </c>
      <c r="J47" s="1" t="s">
        <v>46</v>
      </c>
      <c r="K47" s="1" t="s">
        <v>46</v>
      </c>
      <c r="L47" s="1" t="s">
        <v>46</v>
      </c>
      <c r="M47" s="2">
        <f>SUM(M48:M51)</f>
        <v>38</v>
      </c>
    </row>
    <row r="48" spans="1:29" s="12" customFormat="1" x14ac:dyDescent="0.25">
      <c r="A48" s="17" t="s">
        <v>47</v>
      </c>
      <c r="B48" s="17"/>
      <c r="C48" s="17"/>
      <c r="D48" s="17"/>
      <c r="E48" s="17"/>
      <c r="F48" s="17"/>
      <c r="G48" s="17"/>
      <c r="H48" s="1" t="s">
        <v>48</v>
      </c>
      <c r="I48" s="2">
        <f>SUMIF($H$11:$H$24,H48,$I$11:$I$24)</f>
        <v>0</v>
      </c>
      <c r="J48" s="1" t="s">
        <v>46</v>
      </c>
      <c r="K48" s="1" t="s">
        <v>46</v>
      </c>
      <c r="L48" s="1" t="s">
        <v>46</v>
      </c>
      <c r="M48" s="2">
        <f>SUMIF($H$11:$H$24,H48,$M$11:$M$24)</f>
        <v>0</v>
      </c>
    </row>
    <row r="49" spans="1:13" s="12" customFormat="1" x14ac:dyDescent="0.25">
      <c r="A49" s="17" t="s">
        <v>49</v>
      </c>
      <c r="B49" s="17"/>
      <c r="C49" s="17"/>
      <c r="D49" s="17"/>
      <c r="E49" s="17"/>
      <c r="F49" s="17"/>
      <c r="G49" s="17"/>
      <c r="H49" s="1" t="s">
        <v>50</v>
      </c>
      <c r="I49" s="2">
        <f>SUMIF($H$11:$H$24,H49,$I$11:$I$24)</f>
        <v>0</v>
      </c>
      <c r="J49" s="1" t="s">
        <v>46</v>
      </c>
      <c r="K49" s="1" t="s">
        <v>46</v>
      </c>
      <c r="L49" s="1" t="s">
        <v>46</v>
      </c>
      <c r="M49" s="2">
        <f>SUMIF($H$11:$H$24,H49,$M$11:$M$24)</f>
        <v>0</v>
      </c>
    </row>
    <row r="50" spans="1:13" s="12" customFormat="1" x14ac:dyDescent="0.25">
      <c r="A50" s="17" t="s">
        <v>51</v>
      </c>
      <c r="B50" s="17"/>
      <c r="C50" s="17"/>
      <c r="D50" s="17"/>
      <c r="E50" s="17"/>
      <c r="F50" s="17"/>
      <c r="G50" s="17"/>
      <c r="H50" s="1" t="s">
        <v>52</v>
      </c>
      <c r="I50" s="2">
        <f>SUMIF($H$11:$H$46,H50,$I$11:$I$46)</f>
        <v>54.112999999999992</v>
      </c>
      <c r="J50" s="1" t="s">
        <v>46</v>
      </c>
      <c r="K50" s="1" t="s">
        <v>46</v>
      </c>
      <c r="L50" s="1" t="s">
        <v>46</v>
      </c>
      <c r="M50" s="2">
        <f>SUMIF($H$11:$H$46,H50,$M$11:$M$46)</f>
        <v>38</v>
      </c>
    </row>
    <row r="51" spans="1:13" s="12" customFormat="1" x14ac:dyDescent="0.25">
      <c r="A51" s="17" t="s">
        <v>53</v>
      </c>
      <c r="B51" s="17"/>
      <c r="C51" s="17"/>
      <c r="D51" s="17"/>
      <c r="E51" s="17"/>
      <c r="F51" s="17"/>
      <c r="G51" s="17"/>
      <c r="H51" s="1" t="s">
        <v>54</v>
      </c>
      <c r="I51" s="2">
        <f>SUMIF($H$11:$H$24,H51,$I$11:$I$24)</f>
        <v>0</v>
      </c>
      <c r="J51" s="1" t="s">
        <v>46</v>
      </c>
      <c r="K51" s="1" t="s">
        <v>46</v>
      </c>
      <c r="L51" s="1" t="s">
        <v>46</v>
      </c>
      <c r="M51" s="2">
        <f>SUMIF($H$11:$H$24,H51,$M$11:$M$24)</f>
        <v>0</v>
      </c>
    </row>
    <row r="52" spans="1:13" s="12" customFormat="1" x14ac:dyDescent="0.25"/>
    <row r="53" spans="1:13" s="12" customFormat="1" x14ac:dyDescent="0.25"/>
    <row r="54" spans="1:13" s="12" customFormat="1" x14ac:dyDescent="0.25"/>
    <row r="55" spans="1:13" s="12" customFormat="1" x14ac:dyDescent="0.25"/>
    <row r="56" spans="1:13" s="12" customFormat="1" x14ac:dyDescent="0.25"/>
    <row r="57" spans="1:13" s="12" customFormat="1" x14ac:dyDescent="0.25"/>
    <row r="58" spans="1:13" s="12" customFormat="1" x14ac:dyDescent="0.25"/>
    <row r="59" spans="1:13" s="12" customFormat="1" x14ac:dyDescent="0.25"/>
    <row r="60" spans="1:13" s="12" customFormat="1" x14ac:dyDescent="0.25"/>
    <row r="61" spans="1:13" s="12" customFormat="1" x14ac:dyDescent="0.25"/>
    <row r="62" spans="1:13" s="12" customFormat="1" x14ac:dyDescent="0.25"/>
    <row r="63" spans="1:13" s="12" customFormat="1" x14ac:dyDescent="0.25"/>
    <row r="64" spans="1:13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Y8:Y9"/>
    <mergeCell ref="Z8:Z9"/>
    <mergeCell ref="V7:V9"/>
    <mergeCell ref="M8:M9"/>
    <mergeCell ref="N8:P8"/>
    <mergeCell ref="Q8:T8"/>
    <mergeCell ref="U8:U9"/>
    <mergeCell ref="X6:Z7"/>
    <mergeCell ref="A47:G47"/>
    <mergeCell ref="A48:G48"/>
    <mergeCell ref="A49:G49"/>
    <mergeCell ref="A50:G50"/>
    <mergeCell ref="A51:G51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M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 кв</vt:lpstr>
      <vt:lpstr>Лист1</vt:lpstr>
      <vt:lpstr>Лист2</vt:lpstr>
      <vt:lpstr>'3 кв'!_ftnref1</vt:lpstr>
      <vt:lpstr>'3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Дмитрий Медведев</cp:lastModifiedBy>
  <dcterms:created xsi:type="dcterms:W3CDTF">2017-02-13T15:22:59Z</dcterms:created>
  <dcterms:modified xsi:type="dcterms:W3CDTF">2021-04-06T11:22:46Z</dcterms:modified>
  <cp:category/>
</cp:coreProperties>
</file>