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20\ежеквартальный отчет\2 кв\"/>
    </mc:Choice>
  </mc:AlternateContent>
  <bookViews>
    <workbookView xWindow="0" yWindow="0" windowWidth="18780" windowHeight="7860"/>
  </bookViews>
  <sheets>
    <sheet name="2 кв" sheetId="3" r:id="rId1"/>
    <sheet name="Лист2" sheetId="2" state="hidden" r:id="rId2"/>
  </sheets>
  <definedNames>
    <definedName name="_ftn1" localSheetId="0">'2 кв'!#REF!</definedName>
    <definedName name="_ftnref1" localSheetId="0">'2 кв'!$A$2</definedName>
    <definedName name="_Toc472327096" localSheetId="0">'2 кв'!$A$2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M42" i="3" l="1"/>
  <c r="M39" i="3" s="1"/>
  <c r="I39" i="3"/>
  <c r="I42" i="3"/>
  <c r="I40" i="3"/>
</calcChain>
</file>

<file path=xl/sharedStrings.xml><?xml version="1.0" encoding="utf-8"?>
<sst xmlns="http://schemas.openxmlformats.org/spreadsheetml/2006/main" count="408" uniqueCount="186">
  <si>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</si>
  <si>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</si>
  <si>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</si>
  <si>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</si>
  <si>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</si>
  <si>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</si>
  <si>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</si>
  <si>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</si>
  <si>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</si>
  <si>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</si>
  <si>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</si>
  <si>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</si>
  <si>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</si>
  <si>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</si>
  <si>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</si>
  <si>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</si>
  <si>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</si>
  <si>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</si>
  <si>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</si>
  <si>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</si>
  <si>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</si>
  <si>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</si>
  <si>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</si>
  <si>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</si>
  <si>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</si>
  <si>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</si>
  <si>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</si>
  <si>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</si>
  <si>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</si>
  <si>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</si>
  <si>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</si>
  <si>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</si>
  <si>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</si>
  <si>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</si>
  <si>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</si>
  <si>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</si>
  <si>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</si>
  <si>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</si>
  <si>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</si>
  <si>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</si>
  <si>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</si>
  <si>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</si>
  <si>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</si>
  <si>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</si>
  <si>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</si>
  <si>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</si>
  <si>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</si>
  <si>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</si>
  <si>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</si>
  <si>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</si>
  <si>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</si>
  <si>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</si>
  <si>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</si>
  <si>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</si>
  <si>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</si>
  <si>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ВЛ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</si>
  <si>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</si>
  <si>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</si>
  <si>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</si>
  <si>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</si>
  <si>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</si>
  <si>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</si>
  <si>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</si>
  <si>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МУП "Горэлектросеть"</t>
  </si>
  <si>
    <t>3.4.9.1</t>
  </si>
  <si>
    <t xml:space="preserve"> ПС Иркускан </t>
  </si>
  <si>
    <t>ПС Иркускан яч.1 ф. «Главный 2»</t>
  </si>
  <si>
    <t>квартал</t>
  </si>
  <si>
    <t>КВЛ</t>
  </si>
  <si>
    <t>ПС Агрегат</t>
  </si>
  <si>
    <t>10 (10.5)</t>
  </si>
  <si>
    <t>05,35 2020.04.04</t>
  </si>
  <si>
    <t>08,32 2020.04.04</t>
  </si>
  <si>
    <t>ПС Агрегат яч.13 ф. «Город»</t>
  </si>
  <si>
    <t>филиал ОАО "МРСК-Урала" - "Челябэнерго"</t>
  </si>
  <si>
    <t>61; 09.04.2020</t>
  </si>
  <si>
    <t>3.4.9.1, 3.4.12.2</t>
  </si>
  <si>
    <t>4.4</t>
  </si>
  <si>
    <t xml:space="preserve"> ПС Объединенный рудник</t>
  </si>
  <si>
    <t>11,55 2020.04.04</t>
  </si>
  <si>
    <t>21,07 2020.04.04</t>
  </si>
  <si>
    <t>ПС Объединенный рудник яч.9 ф. «Южный район»</t>
  </si>
  <si>
    <t>62; 09.04.2020</t>
  </si>
  <si>
    <t xml:space="preserve"> ПС Шахтная </t>
  </si>
  <si>
    <t>08,15 2020.04.06</t>
  </si>
  <si>
    <t>14,30 2020.04.06</t>
  </si>
  <si>
    <t>ПС Шахтная яч.25 ф. «Рудничный»</t>
  </si>
  <si>
    <t>64; 09.04.2020</t>
  </si>
  <si>
    <t>17,43 2020.04.06</t>
  </si>
  <si>
    <t>17,55 2020.04.07</t>
  </si>
  <si>
    <t>65; 09.04.2020</t>
  </si>
  <si>
    <t>23,40 2020.04.06</t>
  </si>
  <si>
    <t>12,30 2020.04.07</t>
  </si>
  <si>
    <t>ПС Объединенный рудник яч.1 ф. «Подсобное хозяйство»</t>
  </si>
  <si>
    <t>66; 09.04.2020</t>
  </si>
  <si>
    <t>17,52 2020.04.07</t>
  </si>
  <si>
    <t>19,46 2020.04.07</t>
  </si>
  <si>
    <t>68; 09.04.2020</t>
  </si>
  <si>
    <t>20,09 2020.04.07</t>
  </si>
  <si>
    <t>16,02 2020.04.08</t>
  </si>
  <si>
    <t>69; 09.04.2020</t>
  </si>
  <si>
    <t>06,05 2020.04.10</t>
  </si>
  <si>
    <t>10,00 2020.04.10</t>
  </si>
  <si>
    <t>ПС Агрегат яч.37 ф. «Городской»</t>
  </si>
  <si>
    <t>71; 16.04.2020</t>
  </si>
  <si>
    <t xml:space="preserve"> ПС УЗРМО</t>
  </si>
  <si>
    <t>110</t>
  </si>
  <si>
    <t>05,35 2020.04.12</t>
  </si>
  <si>
    <t>ВЛ 110 кВ Мраморная-УЗРМО 1ц</t>
  </si>
  <si>
    <t>72; 16.04.2020</t>
  </si>
  <si>
    <t>4.12</t>
  </si>
  <si>
    <t>04,00 2020.04.16</t>
  </si>
  <si>
    <t>16,25 2020.04.16</t>
  </si>
  <si>
    <t>ПС УЗРМО яч.10 ф. «ЦРП-6»</t>
  </si>
  <si>
    <t>ООО "Эффект ТК"</t>
  </si>
  <si>
    <t>73; 16.04.2020</t>
  </si>
  <si>
    <t>20,24 2020.04.16</t>
  </si>
  <si>
    <t>17,07 2020.04.17</t>
  </si>
  <si>
    <t>74; 24.04.2020</t>
  </si>
  <si>
    <t>10,25 2020.04.22</t>
  </si>
  <si>
    <t>13,57 2020.04.23</t>
  </si>
  <si>
    <t>76; 24.04.2020</t>
  </si>
  <si>
    <t>12,40 2020.04.22</t>
  </si>
  <si>
    <t>15,15 2020.04.22</t>
  </si>
  <si>
    <t>77; 24.04.2020</t>
  </si>
  <si>
    <t>18,02 2020.04.22</t>
  </si>
  <si>
    <t>21,10 2020.04.22</t>
  </si>
  <si>
    <t>78; 24.04.2020</t>
  </si>
  <si>
    <t>04,29 2020.04.24</t>
  </si>
  <si>
    <t>09,41 2020.04.24</t>
  </si>
  <si>
    <t>79; 24.04.2020</t>
  </si>
  <si>
    <t>19,00 2020.04.25</t>
  </si>
  <si>
    <t>19,20 2020.04.25</t>
  </si>
  <si>
    <t>ПС Агрегат яч.14 ф. «Городской»</t>
  </si>
  <si>
    <t>80; 30.04.2020</t>
  </si>
  <si>
    <t>22,20 2020.04.25</t>
  </si>
  <si>
    <t>23,14 2020.04.25</t>
  </si>
  <si>
    <t>82; 30.04.2020</t>
  </si>
  <si>
    <t>ПС Черноозерка</t>
  </si>
  <si>
    <t>01,00 2020.04.26</t>
  </si>
  <si>
    <t>10,43 2020.04.26</t>
  </si>
  <si>
    <t>ПС Черноозерка яч. ф. «Зеленая линия»</t>
  </si>
  <si>
    <t>83; 30.04.2020</t>
  </si>
  <si>
    <t>07,33 2020.05.01</t>
  </si>
  <si>
    <t>22,00 2020.05.01</t>
  </si>
  <si>
    <t>86; 08.05.2020</t>
  </si>
  <si>
    <t>20,02 2020.05.18</t>
  </si>
  <si>
    <t>21,10 2020.05.18</t>
  </si>
  <si>
    <t>92; 25.05.2020</t>
  </si>
  <si>
    <t>03,40 2020.05.23</t>
  </si>
  <si>
    <t>05,18 2020.05.23</t>
  </si>
  <si>
    <t>110-2; 01.06.2020</t>
  </si>
  <si>
    <t>3.4.10, 3.4.7.4</t>
  </si>
  <si>
    <t>4.11, 4.13</t>
  </si>
  <si>
    <t xml:space="preserve"> ПС Черемшанка </t>
  </si>
  <si>
    <t>16,20 2020.05.25</t>
  </si>
  <si>
    <t>18,25 2020.05.25</t>
  </si>
  <si>
    <t>ПС Черемшанка ф. «Поселок»</t>
  </si>
  <si>
    <t>93; 25.05.2020</t>
  </si>
  <si>
    <t>16,21 2020.05.25</t>
  </si>
  <si>
    <t>18,03 2020.05.25</t>
  </si>
  <si>
    <t>ПС Черемшанка ф. «Правое полукольцо»</t>
  </si>
  <si>
    <t>94; 25.05.2020</t>
  </si>
  <si>
    <t xml:space="preserve"> ПС Нижний уфалей</t>
  </si>
  <si>
    <t>11,10 2020.05.27</t>
  </si>
  <si>
    <t>12,17 2020.05.27</t>
  </si>
  <si>
    <t>ПС Нижний уфалей Яч.4 ф. «Поселок»</t>
  </si>
  <si>
    <t>96; 29.05.2020</t>
  </si>
  <si>
    <t xml:space="preserve"> ПС МИЗ </t>
  </si>
  <si>
    <t>16,23 2020.06.01</t>
  </si>
  <si>
    <t>17,16 2020.06.01</t>
  </si>
  <si>
    <t>ПС МИЗ ф.1 «Кирзавод»</t>
  </si>
  <si>
    <t>105; 05.06.2020</t>
  </si>
  <si>
    <t xml:space="preserve"> ПС Агрегат </t>
  </si>
  <si>
    <t>19,00 2020.06.06</t>
  </si>
  <si>
    <t>19,35 2020.06.06</t>
  </si>
  <si>
    <t>ПС Агрегат ф.34 «ЦРП-6»</t>
  </si>
  <si>
    <t>107; 11.06.2020</t>
  </si>
  <si>
    <t>19,35 2020.06.08</t>
  </si>
  <si>
    <t>22,44 2020.06.08</t>
  </si>
  <si>
    <t>ПС Объединенный рудник ф.9 «Южный район»</t>
  </si>
  <si>
    <t>108; 11.06.2020</t>
  </si>
  <si>
    <t>14,32 2020.06.28</t>
  </si>
  <si>
    <t>16,23 2020.06.28</t>
  </si>
  <si>
    <t>ПС МИЗ ф. «Автотехникум»</t>
  </si>
  <si>
    <t>111; 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</si>
</sst>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</cellStyleXfs>
  <cellXfs count="37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11" fillId="2" borderId="15" xfId="6" applyFill="1" applyBorder="1" applyAlignment="1">
      <alignment horizontal="left"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13" fillId="2" borderId="0" xfId="7" applyFill="1" applyBorder="1" applyAlignment="1">
      <alignment horizontal="left" vertical="top" wrapText="1"/>
    </xf>
    <xf numFmtId="0" fontId="13" fillId="2" borderId="16" xfId="8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14" fillId="2" borderId="16" xfId="8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87"/>
  <sheetViews>
    <sheetView tabSelected="1" topLeftCell="A37" zoomScale="85" zoomScaleNormal="85" workbookViewId="0">
      <selection activeCell="F58" sqref="F58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53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53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4">
        <v>2</v>
      </c>
      <c r="R2" s="5" t="s">
        <v>67</v>
      </c>
      <c r="S2" s="4">
        <v>2020</v>
      </c>
      <c r="T2" s="3" t="s">
        <v>2</v>
      </c>
      <c r="W2" s="6"/>
      <c r="X2" s="6"/>
      <c r="Y2" s="6"/>
      <c r="Z2" s="6"/>
      <c r="AA2" s="6"/>
    </row>
    <row r="3" spans="1:53" ht="15" x14ac:dyDescent="0.25">
      <c r="A3" s="34" t="s">
        <v>56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W3" s="6"/>
      <c r="X3" s="6"/>
      <c r="Y3" s="6"/>
      <c r="Z3" s="6"/>
      <c r="AA3" s="6"/>
    </row>
    <row r="4" spans="1:53" ht="15" x14ac:dyDescent="0.25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7"/>
      <c r="V4" s="7"/>
      <c r="W4" s="7"/>
      <c r="X4" s="7"/>
      <c r="Y4" s="7"/>
      <c r="Z4" s="7"/>
      <c r="AA4" s="7"/>
    </row>
    <row r="5" spans="1:53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53" ht="32.25" customHeight="1" thickBot="1" x14ac:dyDescent="0.3">
      <c r="A6" s="22" t="s">
        <v>4</v>
      </c>
      <c r="B6" s="23"/>
      <c r="C6" s="23"/>
      <c r="D6" s="23"/>
      <c r="E6" s="23"/>
      <c r="F6" s="23"/>
      <c r="G6" s="23"/>
      <c r="H6" s="23"/>
      <c r="I6" s="24"/>
      <c r="J6" s="23" t="s">
        <v>5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0" t="s">
        <v>6</v>
      </c>
      <c r="X6" s="25" t="s">
        <v>7</v>
      </c>
      <c r="Y6" s="26"/>
      <c r="Z6" s="27"/>
      <c r="AA6" s="31" t="s">
        <v>57</v>
      </c>
    </row>
    <row r="7" spans="1:53" ht="171.75" customHeight="1" thickBot="1" x14ac:dyDescent="0.3">
      <c r="A7" s="20" t="s">
        <v>8</v>
      </c>
      <c r="B7" s="20" t="s">
        <v>9</v>
      </c>
      <c r="C7" s="20" t="s">
        <v>58</v>
      </c>
      <c r="D7" s="20" t="s">
        <v>10</v>
      </c>
      <c r="E7" s="20" t="s">
        <v>11</v>
      </c>
      <c r="F7" s="20" t="s">
        <v>12</v>
      </c>
      <c r="G7" s="20" t="s">
        <v>13</v>
      </c>
      <c r="H7" s="20" t="s">
        <v>59</v>
      </c>
      <c r="I7" s="20" t="s">
        <v>14</v>
      </c>
      <c r="J7" s="31" t="s">
        <v>60</v>
      </c>
      <c r="K7" s="20" t="s">
        <v>15</v>
      </c>
      <c r="L7" s="20" t="s">
        <v>16</v>
      </c>
      <c r="M7" s="22" t="s">
        <v>17</v>
      </c>
      <c r="N7" s="23"/>
      <c r="O7" s="23"/>
      <c r="P7" s="23"/>
      <c r="Q7" s="23"/>
      <c r="R7" s="23"/>
      <c r="S7" s="23"/>
      <c r="T7" s="23"/>
      <c r="U7" s="24"/>
      <c r="V7" s="20" t="s">
        <v>18</v>
      </c>
      <c r="W7" s="21"/>
      <c r="X7" s="28"/>
      <c r="Y7" s="29"/>
      <c r="Z7" s="30"/>
      <c r="AA7" s="32"/>
    </row>
    <row r="8" spans="1:53" ht="63.75" customHeight="1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32"/>
      <c r="K8" s="21"/>
      <c r="L8" s="21"/>
      <c r="M8" s="20" t="s">
        <v>19</v>
      </c>
      <c r="N8" s="22" t="s">
        <v>20</v>
      </c>
      <c r="O8" s="23"/>
      <c r="P8" s="24"/>
      <c r="Q8" s="22" t="s">
        <v>21</v>
      </c>
      <c r="R8" s="23"/>
      <c r="S8" s="23"/>
      <c r="T8" s="24"/>
      <c r="U8" s="20" t="s">
        <v>22</v>
      </c>
      <c r="V8" s="21"/>
      <c r="W8" s="21"/>
      <c r="X8" s="20" t="s">
        <v>23</v>
      </c>
      <c r="Y8" s="20" t="s">
        <v>24</v>
      </c>
      <c r="Z8" s="20" t="s">
        <v>25</v>
      </c>
      <c r="AA8" s="32"/>
    </row>
    <row r="9" spans="1:53" ht="71.45" customHeight="1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32"/>
      <c r="K9" s="21"/>
      <c r="L9" s="21"/>
      <c r="M9" s="21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61</v>
      </c>
      <c r="U9" s="21"/>
      <c r="V9" s="21"/>
      <c r="W9" s="21"/>
      <c r="X9" s="21"/>
      <c r="Y9" s="21"/>
      <c r="Z9" s="21"/>
      <c r="AA9" s="32"/>
    </row>
    <row r="10" spans="1:53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53" s="13" customFormat="1" ht="29.85" customHeight="1" x14ac:dyDescent="0.25">
      <c r="A11" s="12">
        <v>1</v>
      </c>
      <c r="B11" s="16" t="s">
        <v>43</v>
      </c>
      <c r="C11" s="16" t="s">
        <v>68</v>
      </c>
      <c r="D11" s="16" t="s">
        <v>69</v>
      </c>
      <c r="E11" s="16" t="s">
        <v>70</v>
      </c>
      <c r="F11" s="16" t="s">
        <v>71</v>
      </c>
      <c r="G11" s="16" t="s">
        <v>72</v>
      </c>
      <c r="H11" s="16" t="s">
        <v>52</v>
      </c>
      <c r="I11" s="16">
        <v>2.95</v>
      </c>
      <c r="J11" s="16" t="s">
        <v>73</v>
      </c>
      <c r="K11" s="16">
        <v>0</v>
      </c>
      <c r="L11" s="16">
        <v>0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1</v>
      </c>
      <c r="V11" s="16">
        <v>0</v>
      </c>
      <c r="W11" s="16" t="s">
        <v>74</v>
      </c>
      <c r="X11" s="16" t="s">
        <v>75</v>
      </c>
      <c r="Y11" s="16" t="s">
        <v>76</v>
      </c>
      <c r="Z11" s="16" t="s">
        <v>77</v>
      </c>
      <c r="AA11" s="16">
        <v>0</v>
      </c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s="13" customFormat="1" ht="120" x14ac:dyDescent="0.25">
      <c r="A12" s="12">
        <v>2</v>
      </c>
      <c r="B12" s="16" t="s">
        <v>43</v>
      </c>
      <c r="C12" s="16" t="s">
        <v>68</v>
      </c>
      <c r="D12" s="16" t="s">
        <v>78</v>
      </c>
      <c r="E12" s="16" t="s">
        <v>62</v>
      </c>
      <c r="F12" s="16" t="s">
        <v>79</v>
      </c>
      <c r="G12" s="16" t="s">
        <v>80</v>
      </c>
      <c r="H12" s="16" t="s">
        <v>52</v>
      </c>
      <c r="I12" s="16">
        <v>9.1999999999999993</v>
      </c>
      <c r="J12" s="16" t="s">
        <v>81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1</v>
      </c>
      <c r="V12" s="16">
        <v>0</v>
      </c>
      <c r="W12" s="16" t="s">
        <v>63</v>
      </c>
      <c r="X12" s="16" t="s">
        <v>82</v>
      </c>
      <c r="Y12" s="16" t="s">
        <v>76</v>
      </c>
      <c r="Z12" s="16" t="s">
        <v>77</v>
      </c>
      <c r="AA12" s="16">
        <v>0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s="13" customFormat="1" ht="75" x14ac:dyDescent="0.25">
      <c r="A13" s="12">
        <v>3</v>
      </c>
      <c r="B13" s="16" t="s">
        <v>43</v>
      </c>
      <c r="C13" s="16" t="s">
        <v>68</v>
      </c>
      <c r="D13" s="16" t="s">
        <v>83</v>
      </c>
      <c r="E13" s="16" t="s">
        <v>62</v>
      </c>
      <c r="F13" s="16" t="s">
        <v>84</v>
      </c>
      <c r="G13" s="16" t="s">
        <v>85</v>
      </c>
      <c r="H13" s="16" t="s">
        <v>52</v>
      </c>
      <c r="I13" s="16">
        <v>6.25</v>
      </c>
      <c r="J13" s="16" t="s">
        <v>86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1</v>
      </c>
      <c r="V13" s="16">
        <v>0</v>
      </c>
      <c r="W13" s="16" t="s">
        <v>63</v>
      </c>
      <c r="X13" s="16" t="s">
        <v>87</v>
      </c>
      <c r="Y13" s="16" t="s">
        <v>76</v>
      </c>
      <c r="Z13" s="16" t="s">
        <v>77</v>
      </c>
      <c r="AA13" s="16">
        <v>0</v>
      </c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spans="1:53" s="13" customFormat="1" ht="75" x14ac:dyDescent="0.25">
      <c r="A14" s="12">
        <v>4</v>
      </c>
      <c r="B14" s="16" t="s">
        <v>43</v>
      </c>
      <c r="C14" s="16" t="s">
        <v>68</v>
      </c>
      <c r="D14" s="16" t="s">
        <v>65</v>
      </c>
      <c r="E14" s="16" t="s">
        <v>62</v>
      </c>
      <c r="F14" s="16" t="s">
        <v>88</v>
      </c>
      <c r="G14" s="16" t="s">
        <v>89</v>
      </c>
      <c r="H14" s="16" t="s">
        <v>52</v>
      </c>
      <c r="I14" s="16">
        <v>24.2</v>
      </c>
      <c r="J14" s="16" t="s">
        <v>66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1</v>
      </c>
      <c r="V14" s="16">
        <v>0</v>
      </c>
      <c r="W14" s="16" t="s">
        <v>63</v>
      </c>
      <c r="X14" s="16" t="s">
        <v>90</v>
      </c>
      <c r="Y14" s="16" t="s">
        <v>76</v>
      </c>
      <c r="Z14" s="16" t="s">
        <v>77</v>
      </c>
      <c r="AA14" s="16">
        <v>0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s="13" customFormat="1" ht="66" customHeight="1" x14ac:dyDescent="0.25">
      <c r="A15" s="12">
        <v>5</v>
      </c>
      <c r="B15" s="16" t="s">
        <v>43</v>
      </c>
      <c r="C15" s="16" t="s">
        <v>68</v>
      </c>
      <c r="D15" s="16" t="s">
        <v>78</v>
      </c>
      <c r="E15" s="16" t="s">
        <v>62</v>
      </c>
      <c r="F15" s="16" t="s">
        <v>91</v>
      </c>
      <c r="G15" s="16" t="s">
        <v>92</v>
      </c>
      <c r="H15" s="16" t="s">
        <v>52</v>
      </c>
      <c r="I15" s="16">
        <v>12.83</v>
      </c>
      <c r="J15" s="16" t="s">
        <v>93</v>
      </c>
      <c r="K15" s="16">
        <v>0</v>
      </c>
      <c r="L15" s="16">
        <v>0</v>
      </c>
      <c r="M15" s="16">
        <v>1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1</v>
      </c>
      <c r="V15" s="16">
        <v>0</v>
      </c>
      <c r="W15" s="16" t="s">
        <v>63</v>
      </c>
      <c r="X15" s="16" t="s">
        <v>94</v>
      </c>
      <c r="Y15" s="16" t="s">
        <v>76</v>
      </c>
      <c r="Z15" s="16" t="s">
        <v>77</v>
      </c>
      <c r="AA15" s="16">
        <v>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s="13" customFormat="1" ht="135" x14ac:dyDescent="0.25">
      <c r="A16" s="12">
        <v>6</v>
      </c>
      <c r="B16" s="16" t="s">
        <v>43</v>
      </c>
      <c r="C16" s="16" t="s">
        <v>68</v>
      </c>
      <c r="D16" s="16" t="s">
        <v>78</v>
      </c>
      <c r="E16" s="16" t="s">
        <v>62</v>
      </c>
      <c r="F16" s="16" t="s">
        <v>95</v>
      </c>
      <c r="G16" s="16" t="s">
        <v>96</v>
      </c>
      <c r="H16" s="16" t="s">
        <v>52</v>
      </c>
      <c r="I16" s="16">
        <v>1.9</v>
      </c>
      <c r="J16" s="16" t="s">
        <v>93</v>
      </c>
      <c r="K16" s="16">
        <v>0</v>
      </c>
      <c r="L16" s="16">
        <v>0</v>
      </c>
      <c r="M16" s="16">
        <v>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1</v>
      </c>
      <c r="V16" s="16">
        <v>0</v>
      </c>
      <c r="W16" s="16" t="s">
        <v>63</v>
      </c>
      <c r="X16" s="16" t="s">
        <v>97</v>
      </c>
      <c r="Y16" s="16" t="s">
        <v>76</v>
      </c>
      <c r="Z16" s="16" t="s">
        <v>77</v>
      </c>
      <c r="AA16" s="16">
        <v>0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:53" s="13" customFormat="1" ht="135" x14ac:dyDescent="0.25">
      <c r="A17" s="12">
        <v>7</v>
      </c>
      <c r="B17" s="16" t="s">
        <v>43</v>
      </c>
      <c r="C17" s="16" t="s">
        <v>68</v>
      </c>
      <c r="D17" s="16" t="s">
        <v>78</v>
      </c>
      <c r="E17" s="16" t="s">
        <v>62</v>
      </c>
      <c r="F17" s="16" t="s">
        <v>98</v>
      </c>
      <c r="G17" s="16" t="s">
        <v>99</v>
      </c>
      <c r="H17" s="16" t="s">
        <v>52</v>
      </c>
      <c r="I17" s="16">
        <v>19.88</v>
      </c>
      <c r="J17" s="16" t="s">
        <v>93</v>
      </c>
      <c r="K17" s="16">
        <v>0</v>
      </c>
      <c r="L17" s="16">
        <v>0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1</v>
      </c>
      <c r="V17" s="16">
        <v>0</v>
      </c>
      <c r="W17" s="16" t="s">
        <v>63</v>
      </c>
      <c r="X17" s="16" t="s">
        <v>100</v>
      </c>
      <c r="Y17" s="16" t="s">
        <v>76</v>
      </c>
      <c r="Z17" s="16" t="s">
        <v>77</v>
      </c>
      <c r="AA17" s="16">
        <v>0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s="13" customFormat="1" ht="90" x14ac:dyDescent="0.25">
      <c r="A18" s="12">
        <v>8</v>
      </c>
      <c r="B18" s="16" t="s">
        <v>43</v>
      </c>
      <c r="C18" s="16" t="s">
        <v>68</v>
      </c>
      <c r="D18" s="16" t="s">
        <v>69</v>
      </c>
      <c r="E18" s="16" t="s">
        <v>70</v>
      </c>
      <c r="F18" s="16" t="s">
        <v>101</v>
      </c>
      <c r="G18" s="16" t="s">
        <v>102</v>
      </c>
      <c r="H18" s="16" t="s">
        <v>52</v>
      </c>
      <c r="I18" s="16">
        <v>3.9159999999999999</v>
      </c>
      <c r="J18" s="16" t="s">
        <v>103</v>
      </c>
      <c r="K18" s="16">
        <v>0</v>
      </c>
      <c r="L18" s="16">
        <v>0</v>
      </c>
      <c r="M18" s="16">
        <v>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1</v>
      </c>
      <c r="V18" s="16">
        <v>0</v>
      </c>
      <c r="W18" s="16" t="s">
        <v>74</v>
      </c>
      <c r="X18" s="16" t="s">
        <v>104</v>
      </c>
      <c r="Y18" s="16" t="s">
        <v>76</v>
      </c>
      <c r="Z18" s="16" t="s">
        <v>77</v>
      </c>
      <c r="AA18" s="16">
        <v>0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3" s="13" customFormat="1" ht="90" x14ac:dyDescent="0.25">
      <c r="A19" s="12">
        <v>9</v>
      </c>
      <c r="B19" s="16" t="s">
        <v>43</v>
      </c>
      <c r="C19" s="16" t="s">
        <v>55</v>
      </c>
      <c r="D19" s="16" t="s">
        <v>105</v>
      </c>
      <c r="E19" s="16" t="s">
        <v>106</v>
      </c>
      <c r="F19" s="18" t="s">
        <v>107</v>
      </c>
      <c r="G19" s="18" t="s">
        <v>107</v>
      </c>
      <c r="H19" s="16" t="s">
        <v>52</v>
      </c>
      <c r="I19" s="16">
        <v>0</v>
      </c>
      <c r="J19" s="16" t="s">
        <v>108</v>
      </c>
      <c r="K19" s="16">
        <v>0</v>
      </c>
      <c r="L19" s="16">
        <v>0</v>
      </c>
      <c r="M19" s="16">
        <v>1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1</v>
      </c>
      <c r="V19" s="16">
        <v>0</v>
      </c>
      <c r="W19" s="16" t="s">
        <v>74</v>
      </c>
      <c r="X19" s="16" t="s">
        <v>109</v>
      </c>
      <c r="Y19" s="16" t="s">
        <v>76</v>
      </c>
      <c r="Z19" s="16" t="s">
        <v>110</v>
      </c>
      <c r="AA19" s="16">
        <v>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</row>
    <row r="20" spans="1:53" s="13" customFormat="1" ht="60" x14ac:dyDescent="0.25">
      <c r="A20" s="12">
        <v>10</v>
      </c>
      <c r="B20" s="16" t="s">
        <v>43</v>
      </c>
      <c r="C20" s="16" t="s">
        <v>68</v>
      </c>
      <c r="D20" s="16" t="s">
        <v>105</v>
      </c>
      <c r="E20" s="16" t="s">
        <v>70</v>
      </c>
      <c r="F20" s="16" t="s">
        <v>111</v>
      </c>
      <c r="G20" s="16" t="s">
        <v>112</v>
      </c>
      <c r="H20" s="16" t="s">
        <v>52</v>
      </c>
      <c r="I20" s="16">
        <v>12.416</v>
      </c>
      <c r="J20" s="16" t="s">
        <v>113</v>
      </c>
      <c r="K20" s="16">
        <v>0</v>
      </c>
      <c r="L20" s="16">
        <v>0</v>
      </c>
      <c r="M20" s="16">
        <v>1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1</v>
      </c>
      <c r="V20" s="16">
        <v>0</v>
      </c>
      <c r="W20" s="16" t="s">
        <v>114</v>
      </c>
      <c r="X20" s="16" t="s">
        <v>115</v>
      </c>
      <c r="Y20" s="16" t="s">
        <v>76</v>
      </c>
      <c r="Z20" s="16" t="s">
        <v>110</v>
      </c>
      <c r="AA20" s="16">
        <v>0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</row>
    <row r="21" spans="1:53" s="13" customFormat="1" ht="75" x14ac:dyDescent="0.25">
      <c r="A21" s="12">
        <v>11</v>
      </c>
      <c r="B21" s="16" t="s">
        <v>43</v>
      </c>
      <c r="C21" s="16" t="s">
        <v>68</v>
      </c>
      <c r="D21" s="16" t="s">
        <v>65</v>
      </c>
      <c r="E21" s="16" t="s">
        <v>62</v>
      </c>
      <c r="F21" s="16" t="s">
        <v>116</v>
      </c>
      <c r="G21" s="16" t="s">
        <v>117</v>
      </c>
      <c r="H21" s="16" t="s">
        <v>52</v>
      </c>
      <c r="I21" s="16">
        <v>20.716000000000001</v>
      </c>
      <c r="J21" s="16" t="s">
        <v>66</v>
      </c>
      <c r="K21" s="16">
        <v>0</v>
      </c>
      <c r="L21" s="16">
        <v>0</v>
      </c>
      <c r="M21" s="16">
        <v>1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1</v>
      </c>
      <c r="V21" s="16">
        <v>0</v>
      </c>
      <c r="W21" s="16" t="s">
        <v>63</v>
      </c>
      <c r="X21" s="16" t="s">
        <v>118</v>
      </c>
      <c r="Y21" s="16" t="s">
        <v>76</v>
      </c>
      <c r="Z21" s="16" t="s">
        <v>77</v>
      </c>
      <c r="AA21" s="16">
        <v>0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</row>
    <row r="22" spans="1:53" s="13" customFormat="1" ht="75" x14ac:dyDescent="0.25">
      <c r="A22" s="12">
        <v>12</v>
      </c>
      <c r="B22" s="16" t="s">
        <v>43</v>
      </c>
      <c r="C22" s="16" t="s">
        <v>68</v>
      </c>
      <c r="D22" s="16" t="s">
        <v>65</v>
      </c>
      <c r="E22" s="16" t="s">
        <v>62</v>
      </c>
      <c r="F22" s="16" t="s">
        <v>119</v>
      </c>
      <c r="G22" s="16" t="s">
        <v>120</v>
      </c>
      <c r="H22" s="16" t="s">
        <v>52</v>
      </c>
      <c r="I22" s="16">
        <v>27.53</v>
      </c>
      <c r="J22" s="16" t="s">
        <v>66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1</v>
      </c>
      <c r="V22" s="16">
        <v>0</v>
      </c>
      <c r="W22" s="16" t="s">
        <v>63</v>
      </c>
      <c r="X22" s="16" t="s">
        <v>121</v>
      </c>
      <c r="Y22" s="16" t="s">
        <v>76</v>
      </c>
      <c r="Z22" s="16" t="s">
        <v>77</v>
      </c>
      <c r="AA22" s="16">
        <v>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</row>
    <row r="23" spans="1:53" s="13" customFormat="1" ht="75" x14ac:dyDescent="0.25">
      <c r="A23" s="12">
        <v>13</v>
      </c>
      <c r="B23" s="16" t="s">
        <v>43</v>
      </c>
      <c r="C23" s="16" t="s">
        <v>68</v>
      </c>
      <c r="D23" s="16" t="s">
        <v>83</v>
      </c>
      <c r="E23" s="16" t="s">
        <v>62</v>
      </c>
      <c r="F23" s="16" t="s">
        <v>122</v>
      </c>
      <c r="G23" s="16" t="s">
        <v>123</v>
      </c>
      <c r="H23" s="16" t="s">
        <v>52</v>
      </c>
      <c r="I23" s="16">
        <v>2.58</v>
      </c>
      <c r="J23" s="16" t="s">
        <v>86</v>
      </c>
      <c r="K23" s="16">
        <v>0</v>
      </c>
      <c r="L23" s="16">
        <v>0</v>
      </c>
      <c r="M23" s="16">
        <v>1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1</v>
      </c>
      <c r="V23" s="16">
        <v>0</v>
      </c>
      <c r="W23" s="16" t="s">
        <v>63</v>
      </c>
      <c r="X23" s="16" t="s">
        <v>124</v>
      </c>
      <c r="Y23" s="16" t="s">
        <v>76</v>
      </c>
      <c r="Z23" s="16" t="s">
        <v>77</v>
      </c>
      <c r="AA23" s="16">
        <v>0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</row>
    <row r="24" spans="1:53" s="13" customFormat="1" ht="75" x14ac:dyDescent="0.25">
      <c r="A24" s="12">
        <v>14</v>
      </c>
      <c r="B24" s="16" t="s">
        <v>43</v>
      </c>
      <c r="C24" s="16" t="s">
        <v>68</v>
      </c>
      <c r="D24" s="16" t="s">
        <v>83</v>
      </c>
      <c r="E24" s="16" t="s">
        <v>62</v>
      </c>
      <c r="F24" s="16" t="s">
        <v>125</v>
      </c>
      <c r="G24" s="16" t="s">
        <v>126</v>
      </c>
      <c r="H24" s="16" t="s">
        <v>52</v>
      </c>
      <c r="I24" s="16">
        <v>3.13</v>
      </c>
      <c r="J24" s="16" t="s">
        <v>86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1</v>
      </c>
      <c r="V24" s="16">
        <v>0</v>
      </c>
      <c r="W24" s="16" t="s">
        <v>63</v>
      </c>
      <c r="X24" s="16" t="s">
        <v>127</v>
      </c>
      <c r="Y24" s="16" t="s">
        <v>76</v>
      </c>
      <c r="Z24" s="16" t="s">
        <v>77</v>
      </c>
      <c r="AA24" s="16">
        <v>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s="13" customFormat="1" ht="75" x14ac:dyDescent="0.25">
      <c r="A25" s="12">
        <v>15</v>
      </c>
      <c r="B25" s="16" t="s">
        <v>43</v>
      </c>
      <c r="C25" s="16" t="s">
        <v>68</v>
      </c>
      <c r="D25" s="16" t="s">
        <v>65</v>
      </c>
      <c r="E25" s="16" t="s">
        <v>62</v>
      </c>
      <c r="F25" s="16" t="s">
        <v>128</v>
      </c>
      <c r="G25" s="16" t="s">
        <v>129</v>
      </c>
      <c r="H25" s="16" t="s">
        <v>52</v>
      </c>
      <c r="I25" s="16">
        <v>5.2</v>
      </c>
      <c r="J25" s="16" t="s">
        <v>66</v>
      </c>
      <c r="K25" s="16">
        <v>0</v>
      </c>
      <c r="L25" s="16">
        <v>0</v>
      </c>
      <c r="M25" s="16">
        <v>1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1</v>
      </c>
      <c r="V25" s="16">
        <v>0</v>
      </c>
      <c r="W25" s="16" t="s">
        <v>63</v>
      </c>
      <c r="X25" s="16" t="s">
        <v>130</v>
      </c>
      <c r="Y25" s="16" t="s">
        <v>76</v>
      </c>
      <c r="Z25" s="16" t="s">
        <v>77</v>
      </c>
      <c r="AA25" s="16">
        <v>0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</row>
    <row r="26" spans="1:53" s="13" customFormat="1" ht="90" x14ac:dyDescent="0.25">
      <c r="A26" s="12">
        <v>16</v>
      </c>
      <c r="B26" s="16" t="s">
        <v>43</v>
      </c>
      <c r="C26" s="16" t="s">
        <v>68</v>
      </c>
      <c r="D26" s="16" t="s">
        <v>69</v>
      </c>
      <c r="E26" s="16" t="s">
        <v>70</v>
      </c>
      <c r="F26" s="16" t="s">
        <v>131</v>
      </c>
      <c r="G26" s="16" t="s">
        <v>132</v>
      </c>
      <c r="H26" s="16" t="s">
        <v>52</v>
      </c>
      <c r="I26" s="16">
        <v>0.33</v>
      </c>
      <c r="J26" s="16" t="s">
        <v>133</v>
      </c>
      <c r="K26" s="16">
        <v>0</v>
      </c>
      <c r="L26" s="16">
        <v>0</v>
      </c>
      <c r="M26" s="16">
        <v>1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1</v>
      </c>
      <c r="V26" s="16">
        <v>0</v>
      </c>
      <c r="W26" s="16" t="s">
        <v>74</v>
      </c>
      <c r="X26" s="16" t="s">
        <v>134</v>
      </c>
      <c r="Y26" s="16" t="s">
        <v>76</v>
      </c>
      <c r="Z26" s="16" t="s">
        <v>77</v>
      </c>
      <c r="AA26" s="16">
        <v>0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</row>
    <row r="27" spans="1:53" s="13" customFormat="1" ht="90" x14ac:dyDescent="0.25">
      <c r="A27" s="12">
        <v>17</v>
      </c>
      <c r="B27" s="16" t="s">
        <v>43</v>
      </c>
      <c r="C27" s="16" t="s">
        <v>68</v>
      </c>
      <c r="D27" s="16" t="s">
        <v>69</v>
      </c>
      <c r="E27" s="16" t="s">
        <v>70</v>
      </c>
      <c r="F27" s="16" t="s">
        <v>135</v>
      </c>
      <c r="G27" s="16" t="s">
        <v>136</v>
      </c>
      <c r="H27" s="16" t="s">
        <v>52</v>
      </c>
      <c r="I27" s="16">
        <v>0.9</v>
      </c>
      <c r="J27" s="16" t="s">
        <v>133</v>
      </c>
      <c r="K27" s="16">
        <v>0</v>
      </c>
      <c r="L27" s="16">
        <v>0</v>
      </c>
      <c r="M27" s="16">
        <v>1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0</v>
      </c>
      <c r="W27" s="16" t="s">
        <v>74</v>
      </c>
      <c r="X27" s="16" t="s">
        <v>137</v>
      </c>
      <c r="Y27" s="16" t="s">
        <v>76</v>
      </c>
      <c r="Z27" s="16" t="s">
        <v>77</v>
      </c>
      <c r="AA27" s="16">
        <v>0</v>
      </c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</row>
    <row r="28" spans="1:53" s="13" customFormat="1" ht="105" x14ac:dyDescent="0.25">
      <c r="A28" s="12">
        <v>18</v>
      </c>
      <c r="B28" s="16" t="s">
        <v>43</v>
      </c>
      <c r="C28" s="16" t="s">
        <v>68</v>
      </c>
      <c r="D28" s="16" t="s">
        <v>138</v>
      </c>
      <c r="E28" s="16" t="s">
        <v>62</v>
      </c>
      <c r="F28" s="16" t="s">
        <v>139</v>
      </c>
      <c r="G28" s="16" t="s">
        <v>140</v>
      </c>
      <c r="H28" s="16" t="s">
        <v>52</v>
      </c>
      <c r="I28" s="16">
        <v>9.7159999999999993</v>
      </c>
      <c r="J28" s="16" t="s">
        <v>141</v>
      </c>
      <c r="K28" s="16">
        <v>0</v>
      </c>
      <c r="L28" s="16">
        <v>0</v>
      </c>
      <c r="M28" s="16">
        <v>1</v>
      </c>
      <c r="N28" s="16">
        <v>0</v>
      </c>
      <c r="O28" s="16">
        <v>0</v>
      </c>
      <c r="P28" s="16">
        <v>1</v>
      </c>
      <c r="Q28" s="16">
        <v>0</v>
      </c>
      <c r="R28" s="16">
        <v>0</v>
      </c>
      <c r="S28" s="16">
        <v>1</v>
      </c>
      <c r="T28" s="16">
        <v>0</v>
      </c>
      <c r="U28" s="16">
        <v>0</v>
      </c>
      <c r="V28" s="16">
        <v>0</v>
      </c>
      <c r="W28" s="16"/>
      <c r="X28" s="16" t="s">
        <v>142</v>
      </c>
      <c r="Y28" s="16" t="s">
        <v>76</v>
      </c>
      <c r="Z28" s="16" t="s">
        <v>77</v>
      </c>
      <c r="AA28" s="16">
        <v>0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</row>
    <row r="29" spans="1:53" s="13" customFormat="1" ht="75" x14ac:dyDescent="0.25">
      <c r="A29" s="12">
        <v>19</v>
      </c>
      <c r="B29" s="17" t="s">
        <v>43</v>
      </c>
      <c r="C29" s="17" t="s">
        <v>68</v>
      </c>
      <c r="D29" s="17" t="s">
        <v>65</v>
      </c>
      <c r="E29" s="17" t="s">
        <v>62</v>
      </c>
      <c r="F29" s="17" t="s">
        <v>143</v>
      </c>
      <c r="G29" s="17" t="s">
        <v>144</v>
      </c>
      <c r="H29" s="17" t="s">
        <v>52</v>
      </c>
      <c r="I29" s="17">
        <v>14.45</v>
      </c>
      <c r="J29" s="17" t="s">
        <v>66</v>
      </c>
      <c r="K29" s="17">
        <v>0</v>
      </c>
      <c r="L29" s="17">
        <v>0</v>
      </c>
      <c r="M29" s="17">
        <v>1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1</v>
      </c>
      <c r="V29" s="17">
        <v>0</v>
      </c>
      <c r="W29" s="17" t="s">
        <v>63</v>
      </c>
      <c r="X29" s="17" t="s">
        <v>145</v>
      </c>
      <c r="Y29" s="17" t="s">
        <v>64</v>
      </c>
      <c r="Z29" s="17" t="s">
        <v>77</v>
      </c>
      <c r="AA29" s="17">
        <v>0</v>
      </c>
    </row>
    <row r="30" spans="1:53" s="13" customFormat="1" ht="75" x14ac:dyDescent="0.25">
      <c r="A30" s="12">
        <v>20</v>
      </c>
      <c r="B30" s="17" t="s">
        <v>43</v>
      </c>
      <c r="C30" s="17" t="s">
        <v>68</v>
      </c>
      <c r="D30" s="17" t="s">
        <v>65</v>
      </c>
      <c r="E30" s="17" t="s">
        <v>62</v>
      </c>
      <c r="F30" s="17" t="s">
        <v>146</v>
      </c>
      <c r="G30" s="17" t="s">
        <v>147</v>
      </c>
      <c r="H30" s="17" t="s">
        <v>52</v>
      </c>
      <c r="I30" s="17">
        <v>1.133</v>
      </c>
      <c r="J30" s="17" t="s">
        <v>66</v>
      </c>
      <c r="K30" s="17">
        <v>0</v>
      </c>
      <c r="L30" s="17">
        <v>0</v>
      </c>
      <c r="M30" s="17">
        <v>1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1</v>
      </c>
      <c r="V30" s="17">
        <v>0</v>
      </c>
      <c r="W30" s="17" t="s">
        <v>63</v>
      </c>
      <c r="X30" s="17" t="s">
        <v>148</v>
      </c>
      <c r="Y30" s="17" t="s">
        <v>64</v>
      </c>
      <c r="Z30" s="17" t="s">
        <v>77</v>
      </c>
      <c r="AA30" s="17">
        <v>0</v>
      </c>
    </row>
    <row r="31" spans="1:53" s="13" customFormat="1" ht="90" x14ac:dyDescent="0.25">
      <c r="A31" s="12">
        <v>21</v>
      </c>
      <c r="B31" s="17" t="s">
        <v>43</v>
      </c>
      <c r="C31" s="17" t="s">
        <v>55</v>
      </c>
      <c r="D31" s="17" t="s">
        <v>105</v>
      </c>
      <c r="E31" s="17" t="s">
        <v>106</v>
      </c>
      <c r="F31" s="17" t="s">
        <v>149</v>
      </c>
      <c r="G31" s="17" t="s">
        <v>150</v>
      </c>
      <c r="H31" s="17" t="s">
        <v>52</v>
      </c>
      <c r="I31" s="17">
        <v>1.633</v>
      </c>
      <c r="J31" s="17" t="s">
        <v>108</v>
      </c>
      <c r="K31" s="17">
        <v>0</v>
      </c>
      <c r="L31" s="17">
        <v>0</v>
      </c>
      <c r="M31" s="17">
        <v>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1</v>
      </c>
      <c r="V31" s="17">
        <v>0</v>
      </c>
      <c r="W31" s="17" t="s">
        <v>74</v>
      </c>
      <c r="X31" s="17" t="s">
        <v>151</v>
      </c>
      <c r="Y31" s="17" t="s">
        <v>152</v>
      </c>
      <c r="Z31" s="17" t="s">
        <v>153</v>
      </c>
      <c r="AA31" s="17">
        <v>1</v>
      </c>
    </row>
    <row r="32" spans="1:53" s="13" customFormat="1" ht="75" x14ac:dyDescent="0.25">
      <c r="A32" s="12">
        <v>22</v>
      </c>
      <c r="B32" s="17" t="s">
        <v>43</v>
      </c>
      <c r="C32" s="17" t="s">
        <v>68</v>
      </c>
      <c r="D32" s="17" t="s">
        <v>154</v>
      </c>
      <c r="E32" s="17" t="s">
        <v>62</v>
      </c>
      <c r="F32" s="17" t="s">
        <v>155</v>
      </c>
      <c r="G32" s="17" t="s">
        <v>156</v>
      </c>
      <c r="H32" s="17" t="s">
        <v>52</v>
      </c>
      <c r="I32" s="17">
        <v>2.0830000000000002</v>
      </c>
      <c r="J32" s="17" t="s">
        <v>157</v>
      </c>
      <c r="K32" s="17">
        <v>0</v>
      </c>
      <c r="L32" s="17">
        <v>0</v>
      </c>
      <c r="M32" s="17">
        <v>1</v>
      </c>
      <c r="N32" s="17">
        <v>0</v>
      </c>
      <c r="O32" s="17">
        <v>0</v>
      </c>
      <c r="P32" s="17">
        <v>1</v>
      </c>
      <c r="Q32" s="17">
        <v>0</v>
      </c>
      <c r="R32" s="17">
        <v>0</v>
      </c>
      <c r="S32" s="17">
        <v>1</v>
      </c>
      <c r="T32" s="17">
        <v>0</v>
      </c>
      <c r="U32" s="17">
        <v>0</v>
      </c>
      <c r="V32" s="17">
        <v>0</v>
      </c>
      <c r="W32" s="17"/>
      <c r="X32" s="17" t="s">
        <v>158</v>
      </c>
      <c r="Y32" s="17" t="s">
        <v>64</v>
      </c>
      <c r="Z32" s="17" t="s">
        <v>77</v>
      </c>
      <c r="AA32" s="17">
        <v>0</v>
      </c>
    </row>
    <row r="33" spans="1:27" s="13" customFormat="1" ht="90" x14ac:dyDescent="0.25">
      <c r="A33" s="12">
        <v>23</v>
      </c>
      <c r="B33" s="17" t="s">
        <v>43</v>
      </c>
      <c r="C33" s="17" t="s">
        <v>68</v>
      </c>
      <c r="D33" s="17" t="s">
        <v>154</v>
      </c>
      <c r="E33" s="17" t="s">
        <v>62</v>
      </c>
      <c r="F33" s="17" t="s">
        <v>159</v>
      </c>
      <c r="G33" s="17" t="s">
        <v>160</v>
      </c>
      <c r="H33" s="17" t="s">
        <v>52</v>
      </c>
      <c r="I33" s="17">
        <v>1.7</v>
      </c>
      <c r="J33" s="17" t="s">
        <v>161</v>
      </c>
      <c r="K33" s="17">
        <v>0</v>
      </c>
      <c r="L33" s="17">
        <v>0</v>
      </c>
      <c r="M33" s="17">
        <v>1</v>
      </c>
      <c r="N33" s="17">
        <v>0</v>
      </c>
      <c r="O33" s="17">
        <v>0</v>
      </c>
      <c r="P33" s="17">
        <v>1</v>
      </c>
      <c r="Q33" s="17">
        <v>0</v>
      </c>
      <c r="R33" s="17">
        <v>0</v>
      </c>
      <c r="S33" s="17">
        <v>1</v>
      </c>
      <c r="T33" s="17">
        <v>0</v>
      </c>
      <c r="U33" s="17">
        <v>0</v>
      </c>
      <c r="V33" s="17">
        <v>0</v>
      </c>
      <c r="W33" s="17"/>
      <c r="X33" s="17" t="s">
        <v>162</v>
      </c>
      <c r="Y33" s="17" t="s">
        <v>64</v>
      </c>
      <c r="Z33" s="17" t="s">
        <v>77</v>
      </c>
      <c r="AA33" s="17">
        <v>0</v>
      </c>
    </row>
    <row r="34" spans="1:27" s="13" customFormat="1" ht="90" x14ac:dyDescent="0.25">
      <c r="A34" s="12">
        <v>24</v>
      </c>
      <c r="B34" s="17" t="s">
        <v>43</v>
      </c>
      <c r="C34" s="17" t="s">
        <v>68</v>
      </c>
      <c r="D34" s="17" t="s">
        <v>163</v>
      </c>
      <c r="E34" s="17" t="s">
        <v>62</v>
      </c>
      <c r="F34" s="17" t="s">
        <v>164</v>
      </c>
      <c r="G34" s="17" t="s">
        <v>165</v>
      </c>
      <c r="H34" s="17" t="s">
        <v>52</v>
      </c>
      <c r="I34" s="17">
        <v>1.1160000000000001</v>
      </c>
      <c r="J34" s="17" t="s">
        <v>166</v>
      </c>
      <c r="K34" s="17">
        <v>0</v>
      </c>
      <c r="L34" s="17">
        <v>0</v>
      </c>
      <c r="M34" s="17">
        <v>1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1</v>
      </c>
      <c r="V34" s="17">
        <v>0</v>
      </c>
      <c r="W34" s="17" t="s">
        <v>74</v>
      </c>
      <c r="X34" s="17" t="s">
        <v>167</v>
      </c>
      <c r="Y34" s="17" t="s">
        <v>64</v>
      </c>
      <c r="Z34" s="17" t="s">
        <v>77</v>
      </c>
      <c r="AA34" s="17">
        <v>0</v>
      </c>
    </row>
    <row r="35" spans="1:27" s="13" customFormat="1" ht="90" x14ac:dyDescent="0.25">
      <c r="A35" s="12">
        <v>25</v>
      </c>
      <c r="B35" s="17" t="s">
        <v>43</v>
      </c>
      <c r="C35" s="17" t="s">
        <v>68</v>
      </c>
      <c r="D35" s="17" t="s">
        <v>168</v>
      </c>
      <c r="E35" s="17" t="s">
        <v>62</v>
      </c>
      <c r="F35" s="17" t="s">
        <v>169</v>
      </c>
      <c r="G35" s="17" t="s">
        <v>170</v>
      </c>
      <c r="H35" s="17" t="s">
        <v>52</v>
      </c>
      <c r="I35" s="17">
        <v>0.88300000000000001</v>
      </c>
      <c r="J35" s="17" t="s">
        <v>171</v>
      </c>
      <c r="K35" s="17">
        <v>0</v>
      </c>
      <c r="L35" s="17">
        <v>0</v>
      </c>
      <c r="M35" s="17">
        <v>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1</v>
      </c>
      <c r="V35" s="17">
        <v>0</v>
      </c>
      <c r="W35" s="17" t="s">
        <v>74</v>
      </c>
      <c r="X35" s="17" t="s">
        <v>172</v>
      </c>
      <c r="Y35" s="17" t="s">
        <v>64</v>
      </c>
      <c r="Z35" s="17" t="s">
        <v>77</v>
      </c>
      <c r="AA35" s="17">
        <v>0</v>
      </c>
    </row>
    <row r="36" spans="1:27" s="13" customFormat="1" ht="90" x14ac:dyDescent="0.25">
      <c r="A36" s="12">
        <v>26</v>
      </c>
      <c r="B36" s="17" t="s">
        <v>43</v>
      </c>
      <c r="C36" s="17" t="s">
        <v>68</v>
      </c>
      <c r="D36" s="17" t="s">
        <v>173</v>
      </c>
      <c r="E36" s="17" t="s">
        <v>62</v>
      </c>
      <c r="F36" s="17" t="s">
        <v>174</v>
      </c>
      <c r="G36" s="17" t="s">
        <v>175</v>
      </c>
      <c r="H36" s="17" t="s">
        <v>52</v>
      </c>
      <c r="I36" s="17">
        <v>0.58299999999999996</v>
      </c>
      <c r="J36" s="17" t="s">
        <v>176</v>
      </c>
      <c r="K36" s="17">
        <v>0</v>
      </c>
      <c r="L36" s="17">
        <v>0</v>
      </c>
      <c r="M36" s="17">
        <v>1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1</v>
      </c>
      <c r="V36" s="17">
        <v>0</v>
      </c>
      <c r="W36" s="17" t="s">
        <v>74</v>
      </c>
      <c r="X36" s="17" t="s">
        <v>177</v>
      </c>
      <c r="Y36" s="17" t="s">
        <v>64</v>
      </c>
      <c r="Z36" s="17" t="s">
        <v>77</v>
      </c>
      <c r="AA36" s="17">
        <v>0</v>
      </c>
    </row>
    <row r="37" spans="1:27" s="13" customFormat="1" ht="120" x14ac:dyDescent="0.25">
      <c r="A37" s="12">
        <v>27</v>
      </c>
      <c r="B37" s="17" t="s">
        <v>43</v>
      </c>
      <c r="C37" s="17" t="s">
        <v>55</v>
      </c>
      <c r="D37" s="17" t="s">
        <v>78</v>
      </c>
      <c r="E37" s="17" t="s">
        <v>62</v>
      </c>
      <c r="F37" s="17" t="s">
        <v>178</v>
      </c>
      <c r="G37" s="17" t="s">
        <v>179</v>
      </c>
      <c r="H37" s="17" t="s">
        <v>52</v>
      </c>
      <c r="I37" s="17">
        <v>3.15</v>
      </c>
      <c r="J37" s="17" t="s">
        <v>180</v>
      </c>
      <c r="K37" s="17">
        <v>0</v>
      </c>
      <c r="L37" s="17">
        <v>0</v>
      </c>
      <c r="M37" s="17">
        <v>1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1</v>
      </c>
      <c r="V37" s="17">
        <v>0</v>
      </c>
      <c r="W37" s="17" t="s">
        <v>74</v>
      </c>
      <c r="X37" s="17" t="s">
        <v>181</v>
      </c>
      <c r="Y37" s="17" t="s">
        <v>76</v>
      </c>
      <c r="Z37" s="17" t="s">
        <v>110</v>
      </c>
      <c r="AA37" s="17">
        <v>0</v>
      </c>
    </row>
    <row r="38" spans="1:27" s="13" customFormat="1" ht="90" x14ac:dyDescent="0.25">
      <c r="A38" s="12">
        <v>28</v>
      </c>
      <c r="B38" s="17" t="s">
        <v>43</v>
      </c>
      <c r="C38" s="17" t="s">
        <v>68</v>
      </c>
      <c r="D38" s="17" t="s">
        <v>168</v>
      </c>
      <c r="E38" s="17" t="s">
        <v>62</v>
      </c>
      <c r="F38" s="17" t="s">
        <v>182</v>
      </c>
      <c r="G38" s="17" t="s">
        <v>183</v>
      </c>
      <c r="H38" s="17" t="s">
        <v>52</v>
      </c>
      <c r="I38" s="17">
        <v>1.85</v>
      </c>
      <c r="J38" s="17" t="s">
        <v>184</v>
      </c>
      <c r="K38" s="17">
        <v>0</v>
      </c>
      <c r="L38" s="17">
        <v>0</v>
      </c>
      <c r="M38" s="17">
        <v>1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1</v>
      </c>
      <c r="V38" s="17">
        <v>0</v>
      </c>
      <c r="W38" s="17" t="s">
        <v>74</v>
      </c>
      <c r="X38" s="17" t="s">
        <v>185</v>
      </c>
      <c r="Y38" s="17" t="s">
        <v>76</v>
      </c>
      <c r="Z38" s="17" t="s">
        <v>77</v>
      </c>
      <c r="AA38" s="17">
        <v>0</v>
      </c>
    </row>
    <row r="39" spans="1:27" s="13" customFormat="1" x14ac:dyDescent="0.25">
      <c r="A39" s="19" t="s">
        <v>44</v>
      </c>
      <c r="B39" s="19"/>
      <c r="C39" s="19"/>
      <c r="D39" s="19"/>
      <c r="E39" s="19"/>
      <c r="F39" s="19"/>
      <c r="G39" s="19"/>
      <c r="H39" s="1" t="s">
        <v>45</v>
      </c>
      <c r="I39" s="2">
        <f>I40+I42</f>
        <v>192.22500000000002</v>
      </c>
      <c r="J39" s="1" t="s">
        <v>46</v>
      </c>
      <c r="K39" s="1" t="s">
        <v>46</v>
      </c>
      <c r="L39" s="1" t="s">
        <v>46</v>
      </c>
      <c r="M39" s="2">
        <f>M40+M42</f>
        <v>28</v>
      </c>
    </row>
    <row r="40" spans="1:27" s="13" customFormat="1" x14ac:dyDescent="0.25">
      <c r="A40" s="19" t="s">
        <v>47</v>
      </c>
      <c r="B40" s="19"/>
      <c r="C40" s="19"/>
      <c r="D40" s="19"/>
      <c r="E40" s="19"/>
      <c r="F40" s="19"/>
      <c r="G40" s="19"/>
      <c r="H40" s="1" t="s">
        <v>48</v>
      </c>
      <c r="I40" s="2">
        <f>'2 кв'!I49+'2 кв'!I53+'2 кв'!I54+'2 кв'!I55+'2 кв'!I56</f>
        <v>0</v>
      </c>
      <c r="J40" s="1" t="s">
        <v>46</v>
      </c>
      <c r="K40" s="1" t="s">
        <v>46</v>
      </c>
      <c r="L40" s="1" t="s">
        <v>46</v>
      </c>
      <c r="M40" s="2">
        <v>0</v>
      </c>
    </row>
    <row r="41" spans="1:27" s="13" customFormat="1" x14ac:dyDescent="0.25">
      <c r="A41" s="19" t="s">
        <v>49</v>
      </c>
      <c r="B41" s="19"/>
      <c r="C41" s="19"/>
      <c r="D41" s="19"/>
      <c r="E41" s="19"/>
      <c r="F41" s="19"/>
      <c r="G41" s="19"/>
      <c r="H41" s="1" t="s">
        <v>50</v>
      </c>
      <c r="I41" s="2">
        <v>0</v>
      </c>
      <c r="J41" s="1" t="s">
        <v>46</v>
      </c>
      <c r="K41" s="1" t="s">
        <v>46</v>
      </c>
      <c r="L41" s="1" t="s">
        <v>46</v>
      </c>
      <c r="M41" s="2">
        <v>0</v>
      </c>
    </row>
    <row r="42" spans="1:27" s="13" customFormat="1" x14ac:dyDescent="0.25">
      <c r="A42" s="19" t="s">
        <v>51</v>
      </c>
      <c r="B42" s="19"/>
      <c r="C42" s="19"/>
      <c r="D42" s="19"/>
      <c r="E42" s="19"/>
      <c r="F42" s="19"/>
      <c r="G42" s="19"/>
      <c r="H42" s="1" t="s">
        <v>52</v>
      </c>
      <c r="I42" s="2">
        <f>SUMIF(H11:H38,"В",I11:I38)</f>
        <v>192.22500000000002</v>
      </c>
      <c r="J42" s="1" t="s">
        <v>46</v>
      </c>
      <c r="K42" s="1" t="s">
        <v>46</v>
      </c>
      <c r="L42" s="1" t="s">
        <v>46</v>
      </c>
      <c r="M42" s="2">
        <f>SUMIF(H11:H38,"В",M11:M38)</f>
        <v>28</v>
      </c>
    </row>
    <row r="43" spans="1:27" s="13" customFormat="1" x14ac:dyDescent="0.25">
      <c r="A43" s="19" t="s">
        <v>53</v>
      </c>
      <c r="B43" s="19"/>
      <c r="C43" s="19"/>
      <c r="D43" s="19"/>
      <c r="E43" s="19"/>
      <c r="F43" s="19"/>
      <c r="G43" s="19"/>
      <c r="H43" s="1" t="s">
        <v>54</v>
      </c>
      <c r="I43" s="2">
        <v>0</v>
      </c>
      <c r="J43" s="1" t="s">
        <v>46</v>
      </c>
      <c r="K43" s="1" t="s">
        <v>46</v>
      </c>
      <c r="L43" s="1" t="s">
        <v>46</v>
      </c>
      <c r="M43" s="2">
        <v>0</v>
      </c>
    </row>
    <row r="44" spans="1:27" s="13" customFormat="1" x14ac:dyDescent="0.25"/>
    <row r="45" spans="1:27" s="13" customFormat="1" x14ac:dyDescent="0.25"/>
    <row r="46" spans="1:27" s="13" customFormat="1" x14ac:dyDescent="0.25"/>
    <row r="47" spans="1:27" s="13" customFormat="1" x14ac:dyDescent="0.25"/>
    <row r="48" spans="1:27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  <row r="986" s="13" customFormat="1" x14ac:dyDescent="0.25"/>
    <row r="987" s="13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Y8:Y9"/>
    <mergeCell ref="Z8:Z9"/>
    <mergeCell ref="V7:V9"/>
    <mergeCell ref="M8:M9"/>
    <mergeCell ref="N8:P8"/>
    <mergeCell ref="Q8:T8"/>
    <mergeCell ref="U8:U9"/>
    <mergeCell ref="X6:Z7"/>
    <mergeCell ref="A39:G39"/>
    <mergeCell ref="A40:G40"/>
    <mergeCell ref="A41:G41"/>
    <mergeCell ref="A42:G42"/>
    <mergeCell ref="A43:G43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 кв</vt:lpstr>
      <vt:lpstr>Лист2</vt:lpstr>
      <vt:lpstr>'2 кв'!_ftnref1</vt:lpstr>
      <vt:lpstr>'2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2020-07-14T04:05:56Z</dcterms:modified>
  <cp:category/>
</cp:coreProperties>
</file>