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ekpc\D\Общая Экономисты\САЙТ   Продвижение\2022\ежеквартальный отчет\4 кв\"/>
    </mc:Choice>
  </mc:AlternateContent>
  <bookViews>
    <workbookView xWindow="0" yWindow="0" windowWidth="28800" windowHeight="12300"/>
  </bookViews>
  <sheets>
    <sheet name="4 кв" sheetId="4" r:id="rId1"/>
    <sheet name="Лист2" sheetId="2" state="hidden" r:id="rId2"/>
  </sheets>
  <definedNames>
    <definedName name="_ftn1" localSheetId="0">'4 кв'!#REF!</definedName>
    <definedName name="_ftnref1" localSheetId="0">'4 кв'!$A$2</definedName>
    <definedName name="_Toc472327096" localSheetId="0">'4 кв'!$A$2</definedName>
    <definedName name="_xlnm._FilterDatabase" localSheetId="0" hidden="1">'4 кв'!$H$1:$H$1025</definedName>
    <definedName name="M">Лист2!$B$2:$B$13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6" i="4" l="1"/>
  <c r="I66" i="4"/>
  <c r="M65" i="4"/>
  <c r="I65" i="4"/>
  <c r="M64" i="4"/>
  <c r="I64" i="4"/>
  <c r="M63" i="4"/>
  <c r="M62" i="4" s="1"/>
  <c r="I63" i="4"/>
  <c r="I62" i="4" s="1"/>
</calcChain>
</file>

<file path=xl/sharedStrings.xml><?xml version="1.0" encoding="utf-8"?>
<sst xmlns="http://schemas.openxmlformats.org/spreadsheetml/2006/main" count="603" uniqueCount="273">
  <si>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</si>
  <si>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июль</t>
  </si>
  <si>
    <t>года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</si>
  <si>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</si>
  <si>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</si>
  <si>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</si>
  <si>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</si>
  <si>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</si>
  <si>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</si>
  <si>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</si>
  <si>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</si>
  <si>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</si>
  <si>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</si>
  <si>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</si>
  <si>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</si>
  <si>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</si>
  <si>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</si>
  <si>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</si>
  <si>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</si>
  <si>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</si>
  <si>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</si>
  <si>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</si>
  <si>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</si>
  <si>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</si>
  <si>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</si>
  <si>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</si>
  <si>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</si>
  <si>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</si>
  <si>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</si>
  <si>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</si>
  <si>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</si>
  <si>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</si>
  <si>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январь</t>
  </si>
  <si>
    <t>февраль</t>
  </si>
  <si>
    <t xml:space="preserve">март </t>
  </si>
  <si>
    <t>апрель</t>
  </si>
  <si>
    <t>май</t>
  </si>
  <si>
    <t>июнь</t>
  </si>
  <si>
    <t>август</t>
  </si>
  <si>
    <t>сентябрь</t>
  </si>
  <si>
    <t>октябрь</t>
  </si>
  <si>
    <t>ноябрь</t>
  </si>
  <si>
    <t>декабрь</t>
  </si>
  <si>
    <t>ООО "Продвижение"</t>
  </si>
  <si>
    <t>ИТОГО по всем прекращениям передачи электрической энергии за отчетный период:</t>
  </si>
  <si>
    <t>И</t>
  </si>
  <si>
    <t>х</t>
  </si>
  <si>
    <t>по ограничениям, связанным с проведением ремонтных работ</t>
  </si>
  <si>
    <t>П</t>
  </si>
  <si>
    <t>по аварийным ограничениям</t>
  </si>
  <si>
    <t>А</t>
  </si>
  <si>
    <t>по внерегламентным отключениям</t>
  </si>
  <si>
    <t>В</t>
  </si>
  <si>
    <t>по внерегламентым отключениям, учитываемым при расчете показателей надежности, в том числе индикативных показателей надежности</t>
  </si>
  <si>
    <t>В1</t>
  </si>
  <si>
    <t>ООО "ПРОДВИЖЕНИЕ"</t>
  </si>
  <si>
    <t>Учет в показателях надежности, в т.ч. индикативных показателях надежности (0 - нет, 1 - да)</t>
  </si>
  <si>
    <t>Вид объекта: КЛ, ВЛ, КВЛ, ПС, ТП, РП</t>
  </si>
  <si>
    <t>Вид прекращения передачи электроэнергии (П, А, В)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</si>
  <si>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</si>
  <si>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НН (0,22-1 кВ)</t>
  </si>
  <si>
    <t>6 (6.3)</t>
  </si>
  <si>
    <t>3.4.9.1</t>
  </si>
  <si>
    <t>квартал</t>
  </si>
  <si>
    <t>КВЛ</t>
  </si>
  <si>
    <t>филиал ОАО "МРСК-Урала" - "Челябэнерго"</t>
  </si>
  <si>
    <t>3.4.9.3</t>
  </si>
  <si>
    <t>10 (10.5)</t>
  </si>
  <si>
    <t>КЛ</t>
  </si>
  <si>
    <t>ОАО "РЖД" (Южно-Уральская дирекция по энергообеспечению – Челябинская обл)</t>
  </si>
  <si>
    <t>ВЛ</t>
  </si>
  <si>
    <t>ВЛ 35 кВ Уфалей-Нижний Уфалей</t>
  </si>
  <si>
    <t>35</t>
  </si>
  <si>
    <t>12,09 2022.09.02</t>
  </si>
  <si>
    <t>16,33 2022.09.02</t>
  </si>
  <si>
    <t>ПС 35 кВ Нижний Уфалей, ТП-2</t>
  </si>
  <si>
    <t>18; 02.09.22 12:09</t>
  </si>
  <si>
    <t>ПС</t>
  </si>
  <si>
    <t>ПС 35/6кВ "Иркускан", яч. 1</t>
  </si>
  <si>
    <t>12,54 2022.09.02</t>
  </si>
  <si>
    <t>13,34 2022.09.02</t>
  </si>
  <si>
    <t>106; 09.09.22</t>
  </si>
  <si>
    <t>ПС Обжиговая 110/6, яч.16</t>
  </si>
  <si>
    <t>15,10 2022.09.04</t>
  </si>
  <si>
    <t>16,00 2022.09.04</t>
  </si>
  <si>
    <t>107; 09.09.22</t>
  </si>
  <si>
    <t>РП</t>
  </si>
  <si>
    <t>РП 123</t>
  </si>
  <si>
    <t>0.38</t>
  </si>
  <si>
    <t>10,08 2022.09.07</t>
  </si>
  <si>
    <t>11,20 2022.09.07</t>
  </si>
  <si>
    <t>РП 123, 2 с.ш. 0,4 кВ</t>
  </si>
  <si>
    <t>22; 07.09.22 10:08</t>
  </si>
  <si>
    <t>РП 6 кВ КАЗ, яч.21</t>
  </si>
  <si>
    <t>09,00 2022.09.13</t>
  </si>
  <si>
    <t>14,30 2022.09.13</t>
  </si>
  <si>
    <t>ООО "ЭРГО"</t>
  </si>
  <si>
    <t>54; 13.09.22 09:00</t>
  </si>
  <si>
    <t>ПС 35/6кВ "Иркускан", яч. 20</t>
  </si>
  <si>
    <t>08,55 2022.09.14</t>
  </si>
  <si>
    <t>11,11 2022.09.14</t>
  </si>
  <si>
    <t>17; 14.09.22 08:55</t>
  </si>
  <si>
    <t>ТП</t>
  </si>
  <si>
    <t>ТП-1</t>
  </si>
  <si>
    <t>11,54 2022.09.14</t>
  </si>
  <si>
    <t>13,40 2022.09.14</t>
  </si>
  <si>
    <t>41; 14.09.22 11:54</t>
  </si>
  <si>
    <t>ПС 35/6 кВ Агрегат, яч.37</t>
  </si>
  <si>
    <t>13,12 2022.09.14</t>
  </si>
  <si>
    <t>13,31 2022.09.14</t>
  </si>
  <si>
    <t>53; 14.09.22 13:12</t>
  </si>
  <si>
    <t>ТП-2</t>
  </si>
  <si>
    <t>09,02 2022.09.15</t>
  </si>
  <si>
    <t>11,20 2022.09.15</t>
  </si>
  <si>
    <t>49; 15.09.22 09:02</t>
  </si>
  <si>
    <t>ПС 35/6кВ "Черемшанка", пс-2, яч. 1</t>
  </si>
  <si>
    <t>12,37 2022.09.15</t>
  </si>
  <si>
    <t>12,44 2022.09.15</t>
  </si>
  <si>
    <t>108; 21.09.22</t>
  </si>
  <si>
    <t>ПС 110\6 Обжиговая, яч.20</t>
  </si>
  <si>
    <t>16,27 2022.09.15</t>
  </si>
  <si>
    <t>17,00 2022.09.15</t>
  </si>
  <si>
    <t>109; 21.09.22</t>
  </si>
  <si>
    <t>ПС 110\6 Обжиговая, яч.19</t>
  </si>
  <si>
    <t>19,23 2022.09.15</t>
  </si>
  <si>
    <t>21,06 2022.09.15</t>
  </si>
  <si>
    <t>110; 21.09.22</t>
  </si>
  <si>
    <t>ТП-4</t>
  </si>
  <si>
    <t>09,00 2022.09.16</t>
  </si>
  <si>
    <t>10,48 2022.09.16</t>
  </si>
  <si>
    <t>45; 16.09.22 09:00</t>
  </si>
  <si>
    <t>14,37 2022.09.18</t>
  </si>
  <si>
    <t>14,43 2022.09.18</t>
  </si>
  <si>
    <t>111; 23.09.22</t>
  </si>
  <si>
    <t>ПС 110\6 Шахтная, яч.8</t>
  </si>
  <si>
    <t>12,14 2022.09.19</t>
  </si>
  <si>
    <t>13,00 2022.09.19</t>
  </si>
  <si>
    <t>112; 23.09.22</t>
  </si>
  <si>
    <t>10,17 2022.09.23</t>
  </si>
  <si>
    <t>11,10 2022.09.23</t>
  </si>
  <si>
    <t>16; 23.09.22 10:17</t>
  </si>
  <si>
    <t>ПС 35/10кВ №72, яч.30</t>
  </si>
  <si>
    <t>14,22 2022.09.23</t>
  </si>
  <si>
    <t>15,24 2022.09.23</t>
  </si>
  <si>
    <t>АО "Горэлектросеть" (Челябинская обл)</t>
  </si>
  <si>
    <t>113; 30.09.22</t>
  </si>
  <si>
    <t>ПС 35/6кВ "Черемшанка", пс-3, яч. 1</t>
  </si>
  <si>
    <t>19,15 2022.09.26</t>
  </si>
  <si>
    <t>20,19 2022.09.26</t>
  </si>
  <si>
    <t>ООО "Эффект ТК"</t>
  </si>
  <si>
    <t>114; 30.09.22</t>
  </si>
  <si>
    <t>ПС 35/6кВ "Объединённый рудник", яч. 1</t>
  </si>
  <si>
    <t>14,52 2022.10.01</t>
  </si>
  <si>
    <t>19,19 2022.10.01</t>
  </si>
  <si>
    <t>115; 07.10.22</t>
  </si>
  <si>
    <t>04,50 2022.10.04</t>
  </si>
  <si>
    <t>04,59 2022.10.04</t>
  </si>
  <si>
    <t>116; 07.10.22</t>
  </si>
  <si>
    <t>ВЛ 35 кВ Уфалей-Черемшанка</t>
  </si>
  <si>
    <t>10,43 2022.10.05</t>
  </si>
  <si>
    <t>16,16 2022.10.05</t>
  </si>
  <si>
    <t>ПС Черемшанка, ПС Черноозерка, ПС Выбор, ТП Промплощадка</t>
  </si>
  <si>
    <t>филиал ОАО "МРСК-Урала" - "Челябэнерго"; ОАО "РЖД" (Южно-Уральская дирекция по энергообеспечению – Челябинская обл); ООО "Эффект ТК"</t>
  </si>
  <si>
    <t>46; 05.10.22 10:43</t>
  </si>
  <si>
    <t>КВЛ 6 кВ ф.Радиозавод</t>
  </si>
  <si>
    <t>10,18 2022.10.06</t>
  </si>
  <si>
    <t>15,11 2022.10.06</t>
  </si>
  <si>
    <t>25; 06.10.22 10:18</t>
  </si>
  <si>
    <t>ПС 35/6 кВ Нижний Уфалей, яч. 4</t>
  </si>
  <si>
    <t>09,55 2022.10.07</t>
  </si>
  <si>
    <t>11,20 2022.10.07</t>
  </si>
  <si>
    <t>117; 14.10.22</t>
  </si>
  <si>
    <t>ТП-10</t>
  </si>
  <si>
    <t>09,30 2022.10.11</t>
  </si>
  <si>
    <t>11,08 2022.10.11</t>
  </si>
  <si>
    <t>47; 11.10.22 09:30</t>
  </si>
  <si>
    <t>ПС 35/6 кВ Агрегат, яч.13</t>
  </si>
  <si>
    <t>08,03 2022.10.19</t>
  </si>
  <si>
    <t>08,31 2022.10.19</t>
  </si>
  <si>
    <t>118; 26.10.22</t>
  </si>
  <si>
    <t>ПС 35/6кВ "Ксанта" яч. 9</t>
  </si>
  <si>
    <t>17,26 2022.10.19</t>
  </si>
  <si>
    <t>18,16 2022.10.19</t>
  </si>
  <si>
    <t>119; 26.10.22</t>
  </si>
  <si>
    <t>ПС 110\6 Шахтная, яч.25</t>
  </si>
  <si>
    <t>00,52 2022.10.25</t>
  </si>
  <si>
    <t>02,00 2022.10.25</t>
  </si>
  <si>
    <t>120; 26.10.22</t>
  </si>
  <si>
    <t>ПС 35/6 кВ ТРУ яч.23</t>
  </si>
  <si>
    <t>02,23 2022.10.26</t>
  </si>
  <si>
    <t>03,21 2022.10.26</t>
  </si>
  <si>
    <t>121; 31.10.22</t>
  </si>
  <si>
    <t>ТП-331</t>
  </si>
  <si>
    <t>12,16 2022.10.26</t>
  </si>
  <si>
    <t>12,19 2022.10.26</t>
  </si>
  <si>
    <t>49; 26.10.22, 12:16</t>
  </si>
  <si>
    <t>13,00 2022.10.29</t>
  </si>
  <si>
    <t>13,05 2022.10.29</t>
  </si>
  <si>
    <t>21; 29.10.22, 13:00</t>
  </si>
  <si>
    <t>ПС 35/6 кВ Агрегат, яч.18</t>
  </si>
  <si>
    <t>12,04 2022.11.03</t>
  </si>
  <si>
    <t>12,36 2022.11.03</t>
  </si>
  <si>
    <t>33; 03.11.22 12:04</t>
  </si>
  <si>
    <t>ПС 35/6кВ "МНЗ" яч. 18</t>
  </si>
  <si>
    <t>10,03 2022.11.09</t>
  </si>
  <si>
    <t>06,35 2022.11.10</t>
  </si>
  <si>
    <t>44; 09.11.22 10:03</t>
  </si>
  <si>
    <t>01,26 2022.11.13</t>
  </si>
  <si>
    <t>14,53 2022.11.13</t>
  </si>
  <si>
    <t>122; 18.11.22</t>
  </si>
  <si>
    <t>07,36 2022.11.13</t>
  </si>
  <si>
    <t>08,54 2022.11.13</t>
  </si>
  <si>
    <t>123; 18.11.22</t>
  </si>
  <si>
    <t>ПС 35/6 кВ ТРУ яч.17</t>
  </si>
  <si>
    <t>07,59 2022.11.13</t>
  </si>
  <si>
    <t>09,02 2022.11.13</t>
  </si>
  <si>
    <t>124; 18.11.22</t>
  </si>
  <si>
    <t>00,05 2022.11.14</t>
  </si>
  <si>
    <t>16,00 2022.11.14</t>
  </si>
  <si>
    <t>125; 18.11.22</t>
  </si>
  <si>
    <t>ПС 35/6кВ "МНЗ" яч. 11</t>
  </si>
  <si>
    <t>01,23 2022.11.14</t>
  </si>
  <si>
    <t>02,30 2022.11.14</t>
  </si>
  <si>
    <t>126; 18.11.22</t>
  </si>
  <si>
    <t>ПС 35/6 кВ Медведевка, яч. 7</t>
  </si>
  <si>
    <t>05,15 2022.11.14</t>
  </si>
  <si>
    <t>08,13 2022.11.14</t>
  </si>
  <si>
    <t>127; 18.11.22</t>
  </si>
  <si>
    <t>ПС 35/6 кВ ТРУ, яч.12</t>
  </si>
  <si>
    <t>12,37 2022.11.14</t>
  </si>
  <si>
    <t>19,19 2022.11.14</t>
  </si>
  <si>
    <t>128; 18.11.22</t>
  </si>
  <si>
    <t>23,03 2022.11.15</t>
  </si>
  <si>
    <t>15,58 2022.11.16</t>
  </si>
  <si>
    <t>129; 18.11.22</t>
  </si>
  <si>
    <t xml:space="preserve">ПС 35/6 кВ Нижний Уфалей, яч. 16 </t>
  </si>
  <si>
    <t>00,22 2022.11.16</t>
  </si>
  <si>
    <t>03,05 2022.11.16</t>
  </si>
  <si>
    <t>ПС 35/6 кВ Нижний Уфалей, яч. 16</t>
  </si>
  <si>
    <t>130; 18.11.22</t>
  </si>
  <si>
    <t>10,25 2022.11.18</t>
  </si>
  <si>
    <t>15,26 2022.11.18</t>
  </si>
  <si>
    <t>43; 18.11.22 10:25</t>
  </si>
  <si>
    <t>21,56 2022.11.23</t>
  </si>
  <si>
    <t>23,04 2022.11.23</t>
  </si>
  <si>
    <t>131; 29.11.22</t>
  </si>
  <si>
    <t>05,50 2022.11.24</t>
  </si>
  <si>
    <t>13,47 2022.11.24</t>
  </si>
  <si>
    <t>132; 29.11.22</t>
  </si>
  <si>
    <t>06,02 2022.11.28</t>
  </si>
  <si>
    <t>06,12 2022.11.28</t>
  </si>
  <si>
    <t>133; 29.11.22</t>
  </si>
  <si>
    <t>ПС 35/6 кВ ТРУ яч.15</t>
  </si>
  <si>
    <t>04,18 2022.12.04</t>
  </si>
  <si>
    <t>05,19 2022.12.04</t>
  </si>
  <si>
    <t>134; 09.12.22</t>
  </si>
  <si>
    <t>ПС 35/6кВ "Ксанта" яч. 1</t>
  </si>
  <si>
    <t>14,54 2022.12.12</t>
  </si>
  <si>
    <t>18,25 2022.12.12</t>
  </si>
  <si>
    <t>136; 21.12.22</t>
  </si>
  <si>
    <t>ПС 110/6 кВ Шахтная, яч. 25</t>
  </si>
  <si>
    <t>14,57 2022.12.12</t>
  </si>
  <si>
    <t>15,44 2022.12.12</t>
  </si>
  <si>
    <t>135; 21.12.22</t>
  </si>
  <si>
    <t>23,00 2022.12.14</t>
  </si>
  <si>
    <t>00,36 2022.12.15</t>
  </si>
  <si>
    <t>137; 21.12.22</t>
  </si>
  <si>
    <t>13,11 2022.12.18</t>
  </si>
  <si>
    <t>14,19 2022.12.18</t>
  </si>
  <si>
    <t>138; 21.12.22</t>
  </si>
  <si>
    <t>14,28 2022.12.18</t>
  </si>
  <si>
    <t>15,11 2022.12.18</t>
  </si>
  <si>
    <t>139; 21.12.22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</si>
</sst>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 Narrow"/>
      <family val="2"/>
      <charset val="204"/>
    </font>
    <font>
      <sz val="14"/>
      <color rgb="FF000000"/>
      <name val="Calibri"/>
      <family val="2"/>
      <charset val="204"/>
    </font>
    <font>
      <sz val="11"/>
      <color rgb="FFFF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8"/>
      <color rgb="FF000000"/>
      <name val="Arial Narrow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17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9" fillId="2" borderId="0"/>
    <xf numFmtId="0" fontId="3" fillId="2" borderId="0"/>
    <xf numFmtId="0" fontId="2" fillId="2" borderId="0"/>
    <xf numFmtId="0" fontId="1" fillId="2" borderId="0"/>
    <xf numFmtId="0" fontId="10" fillId="2" borderId="0"/>
    <xf numFmtId="0" fontId="11" fillId="2" borderId="0"/>
    <xf numFmtId="0" fontId="13" fillId="2" borderId="0"/>
    <xf numFmtId="0" fontId="13" fillId="2" borderId="0"/>
    <xf numFmtId="0" fontId="14" fillId="2" borderId="0"/>
    <xf numFmtId="0" fontId="14" fillId="2" borderId="0"/>
    <xf numFmtId="0" fontId="9" fillId="2" borderId="0"/>
    <xf numFmtId="0" fontId="9" fillId="2" borderId="0"/>
  </cellStyleXfs>
  <cellXfs count="36">
    <xf numFmtId="0" fontId="0" fillId="2" borderId="0" xfId="0" applyFill="1"/>
    <xf numFmtId="0" fontId="6" fillId="2" borderId="0" xfId="11" applyFont="1" applyAlignment="1">
      <alignment horizontal="left" vertical="top"/>
    </xf>
    <xf numFmtId="0" fontId="9" fillId="2" borderId="0" xfId="11"/>
    <xf numFmtId="0" fontId="9" fillId="2" borderId="2" xfId="11" applyFont="1" applyBorder="1"/>
    <xf numFmtId="0" fontId="4" fillId="2" borderId="0" xfId="11" applyFont="1"/>
    <xf numFmtId="0" fontId="9" fillId="2" borderId="2" xfId="11" applyBorder="1"/>
    <xf numFmtId="0" fontId="9" fillId="2" borderId="0" xfId="11" applyAlignment="1">
      <alignment horizontal="left" vertical="top"/>
    </xf>
    <xf numFmtId="0" fontId="9" fillId="2" borderId="0" xfId="11" applyAlignment="1">
      <alignment horizontal="center"/>
    </xf>
    <xf numFmtId="0" fontId="7" fillId="2" borderId="14" xfId="11" applyFont="1" applyBorder="1" applyAlignment="1">
      <alignment horizontal="center"/>
    </xf>
    <xf numFmtId="0" fontId="9" fillId="2" borderId="14" xfId="11" applyBorder="1" applyAlignment="1">
      <alignment horizontal="center"/>
    </xf>
    <xf numFmtId="0" fontId="9" fillId="2" borderId="0" xfId="11" applyAlignment="1" applyProtection="1">
      <alignment vertical="top"/>
      <protection locked="0"/>
    </xf>
    <xf numFmtId="0" fontId="5" fillId="2" borderId="0" xfId="11" applyFont="1" applyAlignment="1">
      <alignment horizontal="center" vertical="top"/>
    </xf>
    <xf numFmtId="0" fontId="9" fillId="2" borderId="0" xfId="11" applyAlignment="1" applyProtection="1">
      <alignment horizontal="center" vertical="top"/>
      <protection locked="0"/>
    </xf>
    <xf numFmtId="0" fontId="9" fillId="2" borderId="7" xfId="11" applyBorder="1" applyAlignment="1">
      <alignment horizontal="center" vertical="center" wrapText="1"/>
    </xf>
    <xf numFmtId="0" fontId="9" fillId="2" borderId="8" xfId="11" applyBorder="1" applyAlignment="1">
      <alignment horizontal="center" vertical="center" wrapText="1"/>
    </xf>
    <xf numFmtId="0" fontId="9" fillId="2" borderId="9" xfId="11" applyBorder="1" applyAlignment="1">
      <alignment horizontal="center" vertical="center" wrapText="1"/>
    </xf>
    <xf numFmtId="0" fontId="9" fillId="2" borderId="4" xfId="11" applyBorder="1" applyAlignment="1">
      <alignment horizontal="center" vertical="center" textRotation="90" wrapText="1"/>
    </xf>
    <xf numFmtId="0" fontId="9" fillId="2" borderId="10" xfId="11" applyBorder="1" applyAlignment="1">
      <alignment horizontal="center" vertical="center" wrapText="1"/>
    </xf>
    <xf numFmtId="0" fontId="9" fillId="2" borderId="6" xfId="11" applyBorder="1" applyAlignment="1">
      <alignment horizontal="center" vertical="center" wrapText="1"/>
    </xf>
    <xf numFmtId="0" fontId="9" fillId="2" borderId="3" xfId="11" applyBorder="1" applyAlignment="1">
      <alignment horizontal="center" vertical="center" wrapText="1"/>
    </xf>
    <xf numFmtId="0" fontId="9" fillId="2" borderId="3" xfId="11" applyBorder="1" applyAlignment="1">
      <alignment horizontal="center" vertical="center" textRotation="90" wrapText="1"/>
    </xf>
    <xf numFmtId="0" fontId="9" fillId="2" borderId="5" xfId="11" applyBorder="1" applyAlignment="1">
      <alignment horizontal="center" vertical="center" textRotation="90" wrapText="1"/>
    </xf>
    <xf numFmtId="0" fontId="9" fillId="2" borderId="11" xfId="11" applyBorder="1" applyAlignment="1">
      <alignment horizontal="center" vertical="center" wrapText="1"/>
    </xf>
    <xf numFmtId="0" fontId="9" fillId="2" borderId="12" xfId="11" applyBorder="1" applyAlignment="1">
      <alignment horizontal="center" vertical="center" wrapText="1"/>
    </xf>
    <xf numFmtId="0" fontId="9" fillId="2" borderId="13" xfId="11" applyBorder="1" applyAlignment="1">
      <alignment horizontal="center" vertical="center" wrapText="1"/>
    </xf>
    <xf numFmtId="0" fontId="9" fillId="2" borderId="1" xfId="11" applyBorder="1" applyAlignment="1">
      <alignment horizontal="center" vertical="center" textRotation="90" wrapText="1"/>
    </xf>
    <xf numFmtId="0" fontId="9" fillId="2" borderId="1" xfId="11" applyBorder="1" applyAlignment="1">
      <alignment horizontal="center" vertical="center" textRotation="90" wrapText="1"/>
    </xf>
    <xf numFmtId="0" fontId="12" fillId="2" borderId="4" xfId="11" applyFont="1" applyBorder="1" applyAlignment="1">
      <alignment vertical="top" wrapText="1"/>
    </xf>
    <xf numFmtId="0" fontId="9" fillId="2" borderId="16" xfId="1" applyFill="1" applyBorder="1" applyAlignment="1">
      <alignment horizontal="left" vertical="top" wrapText="1"/>
    </xf>
    <xf numFmtId="0" fontId="9" fillId="2" borderId="0" xfId="1" applyFill="1" applyAlignment="1">
      <alignment horizontal="left" vertical="top" wrapText="1"/>
    </xf>
    <xf numFmtId="0" fontId="4" fillId="2" borderId="0" xfId="1" applyFont="1" applyFill="1" applyAlignment="1">
      <alignment horizontal="left" vertical="top" wrapText="1"/>
    </xf>
    <xf numFmtId="0" fontId="8" fillId="2" borderId="15" xfId="1" applyFont="1" applyFill="1" applyBorder="1" applyAlignment="1">
      <alignment horizontal="left" vertical="top" wrapText="1"/>
    </xf>
    <xf numFmtId="0" fontId="8" fillId="2" borderId="15" xfId="1" applyFont="1" applyFill="1" applyBorder="1" applyAlignment="1">
      <alignment horizontal="center" vertical="top" wrapText="1"/>
    </xf>
    <xf numFmtId="0" fontId="8" fillId="2" borderId="15" xfId="1" applyFont="1" applyFill="1" applyBorder="1" applyAlignment="1">
      <alignment horizontal="center" vertical="center" wrapText="1"/>
    </xf>
    <xf numFmtId="0" fontId="9" fillId="2" borderId="0" xfId="12" applyAlignment="1">
      <alignment horizontal="left" vertical="top" wrapText="1"/>
    </xf>
    <xf numFmtId="0" fontId="4" fillId="2" borderId="0" xfId="11" applyFont="1" applyAlignment="1">
      <alignment horizontal="left" vertical="top" wrapText="1"/>
    </xf>
  </cellXfs>
  <cellStyles count="13">
    <cellStyle name="Обычный" xfId="0" builtinId="0"/>
    <cellStyle name="Обычный 10" xfId="9"/>
    <cellStyle name="Обычный 11" xfId="10"/>
    <cellStyle name="Обычный 11 2" xfId="12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  <cellStyle name="Обычный 7 2" xfId="11"/>
    <cellStyle name="Обычный 8" xfId="7"/>
    <cellStyle name="Обычный 9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79"/>
  <sheetViews>
    <sheetView tabSelected="1" zoomScale="70" zoomScaleNormal="70" workbookViewId="0">
      <selection activeCell="B7" sqref="B7:B9"/>
    </sheetView>
  </sheetViews>
  <sheetFormatPr defaultRowHeight="16.5" x14ac:dyDescent="0.3"/>
  <cols>
    <col min="1" max="1" width="9.140625" style="4" customWidth="1"/>
    <col min="2" max="2" width="18.28515625" style="4" customWidth="1"/>
    <col min="3" max="5" width="9.140625" style="4" customWidth="1"/>
    <col min="6" max="6" width="18.28515625" style="4" customWidth="1"/>
    <col min="7" max="7" width="16.140625" style="4" customWidth="1"/>
    <col min="8" max="9" width="9.140625" style="4" customWidth="1"/>
    <col min="10" max="24" width="9" style="2" customWidth="1"/>
    <col min="25" max="16384" width="9.140625" style="2"/>
  </cols>
  <sheetData>
    <row r="1" spans="1:2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9" x14ac:dyDescent="0.3">
      <c r="A2" s="2" t="s">
        <v>0</v>
      </c>
      <c r="B2" s="2"/>
      <c r="C2" s="2"/>
      <c r="D2" s="2"/>
      <c r="E2" s="2"/>
      <c r="F2" s="2"/>
      <c r="G2" s="2"/>
      <c r="H2" s="2"/>
      <c r="I2" s="2"/>
      <c r="Q2" s="3">
        <v>4</v>
      </c>
      <c r="R2" s="4" t="s">
        <v>63</v>
      </c>
      <c r="S2" s="5">
        <v>2022</v>
      </c>
      <c r="T2" s="2" t="s">
        <v>2</v>
      </c>
      <c r="W2" s="6"/>
      <c r="X2" s="6"/>
      <c r="Y2" s="6"/>
      <c r="Z2" s="6"/>
      <c r="AA2" s="6"/>
    </row>
    <row r="3" spans="1:29" ht="15" x14ac:dyDescent="0.25">
      <c r="A3" s="7" t="s">
        <v>55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W3" s="6"/>
      <c r="X3" s="6"/>
      <c r="Y3" s="6"/>
      <c r="Z3" s="6"/>
      <c r="AA3" s="6"/>
    </row>
    <row r="4" spans="1:29" ht="15" x14ac:dyDescent="0.25">
      <c r="A4" s="8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0"/>
      <c r="V4" s="10"/>
      <c r="W4" s="10"/>
      <c r="X4" s="10"/>
      <c r="Y4" s="10"/>
      <c r="Z4" s="10"/>
      <c r="AA4" s="10"/>
    </row>
    <row r="5" spans="1:29" s="4" customFormat="1" ht="27.75" customHeight="1" thickBot="1" x14ac:dyDescent="0.35">
      <c r="A5" s="11"/>
      <c r="B5" s="11"/>
      <c r="C5" s="11"/>
      <c r="D5" s="11"/>
      <c r="E5" s="11"/>
      <c r="F5" s="11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2"/>
      <c r="T5" s="2"/>
      <c r="U5" s="2"/>
      <c r="V5" s="2"/>
      <c r="W5" s="2"/>
      <c r="X5" s="2"/>
      <c r="Y5" s="2"/>
      <c r="Z5" s="2"/>
      <c r="AA5" s="2"/>
    </row>
    <row r="6" spans="1:29" ht="32.25" customHeight="1" thickBot="1" x14ac:dyDescent="0.3">
      <c r="A6" s="13" t="s">
        <v>4</v>
      </c>
      <c r="B6" s="14"/>
      <c r="C6" s="14"/>
      <c r="D6" s="14"/>
      <c r="E6" s="14"/>
      <c r="F6" s="14"/>
      <c r="G6" s="14"/>
      <c r="H6" s="14"/>
      <c r="I6" s="15"/>
      <c r="J6" s="14" t="s">
        <v>5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5"/>
      <c r="W6" s="16" t="s">
        <v>6</v>
      </c>
      <c r="X6" s="17" t="s">
        <v>7</v>
      </c>
      <c r="Y6" s="18"/>
      <c r="Z6" s="19"/>
      <c r="AA6" s="20" t="s">
        <v>56</v>
      </c>
    </row>
    <row r="7" spans="1:29" ht="171.75" customHeight="1" thickBot="1" x14ac:dyDescent="0.3">
      <c r="A7" s="16" t="s">
        <v>8</v>
      </c>
      <c r="B7" s="16" t="s">
        <v>9</v>
      </c>
      <c r="C7" s="16" t="s">
        <v>57</v>
      </c>
      <c r="D7" s="16" t="s">
        <v>10</v>
      </c>
      <c r="E7" s="16" t="s">
        <v>11</v>
      </c>
      <c r="F7" s="16" t="s">
        <v>12</v>
      </c>
      <c r="G7" s="16" t="s">
        <v>13</v>
      </c>
      <c r="H7" s="16" t="s">
        <v>58</v>
      </c>
      <c r="I7" s="16" t="s">
        <v>14</v>
      </c>
      <c r="J7" s="20" t="s">
        <v>59</v>
      </c>
      <c r="K7" s="16" t="s">
        <v>15</v>
      </c>
      <c r="L7" s="16" t="s">
        <v>16</v>
      </c>
      <c r="M7" s="13" t="s">
        <v>17</v>
      </c>
      <c r="N7" s="14"/>
      <c r="O7" s="14"/>
      <c r="P7" s="14"/>
      <c r="Q7" s="14"/>
      <c r="R7" s="14"/>
      <c r="S7" s="14"/>
      <c r="T7" s="14"/>
      <c r="U7" s="15"/>
      <c r="V7" s="16" t="s">
        <v>18</v>
      </c>
      <c r="W7" s="21"/>
      <c r="X7" s="22"/>
      <c r="Y7" s="23"/>
      <c r="Z7" s="24"/>
      <c r="AA7" s="25"/>
    </row>
    <row r="8" spans="1:29" ht="63.75" customHeight="1" thickBot="1" x14ac:dyDescent="0.3">
      <c r="A8" s="21"/>
      <c r="B8" s="21"/>
      <c r="C8" s="21"/>
      <c r="D8" s="21"/>
      <c r="E8" s="21"/>
      <c r="F8" s="21"/>
      <c r="G8" s="21"/>
      <c r="H8" s="21"/>
      <c r="I8" s="21"/>
      <c r="J8" s="25"/>
      <c r="K8" s="21"/>
      <c r="L8" s="21"/>
      <c r="M8" s="16" t="s">
        <v>19</v>
      </c>
      <c r="N8" s="13" t="s">
        <v>20</v>
      </c>
      <c r="O8" s="14"/>
      <c r="P8" s="15"/>
      <c r="Q8" s="13" t="s">
        <v>21</v>
      </c>
      <c r="R8" s="14"/>
      <c r="S8" s="14"/>
      <c r="T8" s="15"/>
      <c r="U8" s="16" t="s">
        <v>22</v>
      </c>
      <c r="V8" s="21"/>
      <c r="W8" s="21"/>
      <c r="X8" s="16" t="s">
        <v>23</v>
      </c>
      <c r="Y8" s="16" t="s">
        <v>24</v>
      </c>
      <c r="Z8" s="16" t="s">
        <v>25</v>
      </c>
      <c r="AA8" s="25"/>
    </row>
    <row r="9" spans="1:29" ht="71.45" customHeight="1" thickBot="1" x14ac:dyDescent="0.3">
      <c r="A9" s="21"/>
      <c r="B9" s="21"/>
      <c r="C9" s="21"/>
      <c r="D9" s="21"/>
      <c r="E9" s="21"/>
      <c r="F9" s="21"/>
      <c r="G9" s="21"/>
      <c r="H9" s="21"/>
      <c r="I9" s="21"/>
      <c r="J9" s="25"/>
      <c r="K9" s="21"/>
      <c r="L9" s="21"/>
      <c r="M9" s="21"/>
      <c r="N9" s="26" t="s">
        <v>26</v>
      </c>
      <c r="O9" s="26" t="s">
        <v>27</v>
      </c>
      <c r="P9" s="26" t="s">
        <v>28</v>
      </c>
      <c r="Q9" s="26" t="s">
        <v>29</v>
      </c>
      <c r="R9" s="26" t="s">
        <v>30</v>
      </c>
      <c r="S9" s="26" t="s">
        <v>31</v>
      </c>
      <c r="T9" s="26" t="s">
        <v>60</v>
      </c>
      <c r="U9" s="21"/>
      <c r="V9" s="21"/>
      <c r="W9" s="21"/>
      <c r="X9" s="21"/>
      <c r="Y9" s="21"/>
      <c r="Z9" s="21"/>
      <c r="AA9" s="25"/>
    </row>
    <row r="10" spans="1:29" ht="17.45" customHeight="1" x14ac:dyDescent="0.25">
      <c r="A10" s="27">
        <v>1</v>
      </c>
      <c r="B10" s="27">
        <v>2</v>
      </c>
      <c r="C10" s="27">
        <v>3</v>
      </c>
      <c r="D10" s="27">
        <v>4</v>
      </c>
      <c r="E10" s="27">
        <v>5</v>
      </c>
      <c r="F10" s="27">
        <v>6</v>
      </c>
      <c r="G10" s="27">
        <v>7</v>
      </c>
      <c r="H10" s="27">
        <v>8</v>
      </c>
      <c r="I10" s="27">
        <v>9</v>
      </c>
      <c r="J10" s="27">
        <v>10</v>
      </c>
      <c r="K10" s="27">
        <v>11</v>
      </c>
      <c r="L10" s="27">
        <v>12</v>
      </c>
      <c r="M10" s="27">
        <v>13</v>
      </c>
      <c r="N10" s="27">
        <v>14</v>
      </c>
      <c r="O10" s="27">
        <v>15</v>
      </c>
      <c r="P10" s="27">
        <v>16</v>
      </c>
      <c r="Q10" s="27">
        <v>17</v>
      </c>
      <c r="R10" s="27">
        <v>18</v>
      </c>
      <c r="S10" s="27">
        <v>19</v>
      </c>
      <c r="T10" s="27">
        <v>20</v>
      </c>
      <c r="U10" s="27">
        <v>21</v>
      </c>
      <c r="V10" s="27">
        <v>22</v>
      </c>
      <c r="W10" s="27">
        <v>23</v>
      </c>
      <c r="X10" s="27">
        <v>24</v>
      </c>
      <c r="Y10" s="27">
        <v>25</v>
      </c>
      <c r="Z10" s="27">
        <v>26</v>
      </c>
      <c r="AA10" s="27">
        <v>27</v>
      </c>
    </row>
    <row r="11" spans="1:29" s="30" customFormat="1" ht="90" x14ac:dyDescent="0.25">
      <c r="A11" s="28">
        <v>1</v>
      </c>
      <c r="B11" s="28" t="s">
        <v>55</v>
      </c>
      <c r="C11" s="28" t="s">
        <v>70</v>
      </c>
      <c r="D11" s="28" t="s">
        <v>71</v>
      </c>
      <c r="E11" s="28" t="s">
        <v>72</v>
      </c>
      <c r="F11" s="28" t="s">
        <v>73</v>
      </c>
      <c r="G11" s="28" t="s">
        <v>74</v>
      </c>
      <c r="H11" s="28" t="s">
        <v>48</v>
      </c>
      <c r="I11" s="28">
        <v>4.4000000000000004</v>
      </c>
      <c r="J11" s="28" t="s">
        <v>75</v>
      </c>
      <c r="K11" s="28">
        <v>0</v>
      </c>
      <c r="L11" s="28">
        <v>0</v>
      </c>
      <c r="M11" s="28">
        <v>9</v>
      </c>
      <c r="N11" s="28">
        <v>0</v>
      </c>
      <c r="O11" s="28">
        <v>0</v>
      </c>
      <c r="P11" s="28">
        <v>8</v>
      </c>
      <c r="Q11" s="28">
        <v>0</v>
      </c>
      <c r="R11" s="28">
        <v>0</v>
      </c>
      <c r="S11" s="28">
        <v>0</v>
      </c>
      <c r="T11" s="28">
        <v>8</v>
      </c>
      <c r="U11" s="28">
        <v>1</v>
      </c>
      <c r="V11" s="28">
        <v>505.5</v>
      </c>
      <c r="W11" s="28" t="s">
        <v>65</v>
      </c>
      <c r="X11" s="28" t="s">
        <v>76</v>
      </c>
      <c r="Y11" s="28"/>
      <c r="Z11" s="28"/>
      <c r="AA11" s="28">
        <v>1</v>
      </c>
      <c r="AB11" s="29"/>
      <c r="AC11" s="29"/>
    </row>
    <row r="12" spans="1:29" s="30" customFormat="1" ht="90" x14ac:dyDescent="0.25">
      <c r="A12" s="28">
        <v>2</v>
      </c>
      <c r="B12" s="28" t="s">
        <v>55</v>
      </c>
      <c r="C12" s="28" t="s">
        <v>77</v>
      </c>
      <c r="D12" s="28" t="s">
        <v>78</v>
      </c>
      <c r="E12" s="28" t="s">
        <v>61</v>
      </c>
      <c r="F12" s="28" t="s">
        <v>79</v>
      </c>
      <c r="G12" s="28" t="s">
        <v>80</v>
      </c>
      <c r="H12" s="28" t="s">
        <v>52</v>
      </c>
      <c r="I12" s="28">
        <v>0.66600000000000004</v>
      </c>
      <c r="J12" s="28" t="s">
        <v>78</v>
      </c>
      <c r="K12" s="28">
        <v>0</v>
      </c>
      <c r="L12" s="28">
        <v>0</v>
      </c>
      <c r="M12" s="28">
        <v>1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1</v>
      </c>
      <c r="V12" s="28">
        <v>56</v>
      </c>
      <c r="W12" s="28" t="s">
        <v>65</v>
      </c>
      <c r="X12" s="28" t="s">
        <v>81</v>
      </c>
      <c r="Y12" s="28" t="s">
        <v>62</v>
      </c>
      <c r="Z12" s="28"/>
      <c r="AA12" s="28">
        <v>0</v>
      </c>
      <c r="AB12" s="29"/>
      <c r="AC12" s="29"/>
    </row>
    <row r="13" spans="1:29" s="30" customFormat="1" ht="60" x14ac:dyDescent="0.25">
      <c r="A13" s="28">
        <v>3</v>
      </c>
      <c r="B13" s="28" t="s">
        <v>55</v>
      </c>
      <c r="C13" s="28" t="s">
        <v>77</v>
      </c>
      <c r="D13" s="28" t="s">
        <v>82</v>
      </c>
      <c r="E13" s="28" t="s">
        <v>61</v>
      </c>
      <c r="F13" s="28" t="s">
        <v>83</v>
      </c>
      <c r="G13" s="28" t="s">
        <v>84</v>
      </c>
      <c r="H13" s="28" t="s">
        <v>52</v>
      </c>
      <c r="I13" s="28">
        <v>0.83299999999999996</v>
      </c>
      <c r="J13" s="28" t="s">
        <v>82</v>
      </c>
      <c r="K13" s="28">
        <v>0</v>
      </c>
      <c r="L13" s="28">
        <v>1</v>
      </c>
      <c r="M13" s="28">
        <v>1</v>
      </c>
      <c r="N13" s="28">
        <v>0</v>
      </c>
      <c r="O13" s="28">
        <v>0</v>
      </c>
      <c r="P13" s="28">
        <v>1</v>
      </c>
      <c r="Q13" s="28">
        <v>0</v>
      </c>
      <c r="R13" s="28">
        <v>0</v>
      </c>
      <c r="S13" s="28">
        <v>1</v>
      </c>
      <c r="T13" s="28">
        <v>0</v>
      </c>
      <c r="U13" s="28">
        <v>0</v>
      </c>
      <c r="V13" s="28">
        <v>51</v>
      </c>
      <c r="W13" s="28"/>
      <c r="X13" s="28" t="s">
        <v>85</v>
      </c>
      <c r="Y13" s="28" t="s">
        <v>66</v>
      </c>
      <c r="Z13" s="28"/>
      <c r="AA13" s="28">
        <v>0</v>
      </c>
      <c r="AB13" s="29"/>
      <c r="AC13" s="29"/>
    </row>
    <row r="14" spans="1:29" s="30" customFormat="1" ht="45" x14ac:dyDescent="0.25">
      <c r="A14" s="28">
        <v>4</v>
      </c>
      <c r="B14" s="28" t="s">
        <v>43</v>
      </c>
      <c r="C14" s="28" t="s">
        <v>86</v>
      </c>
      <c r="D14" s="28" t="s">
        <v>87</v>
      </c>
      <c r="E14" s="28" t="s">
        <v>88</v>
      </c>
      <c r="F14" s="28" t="s">
        <v>89</v>
      </c>
      <c r="G14" s="28" t="s">
        <v>90</v>
      </c>
      <c r="H14" s="28" t="s">
        <v>48</v>
      </c>
      <c r="I14" s="28">
        <v>1.2</v>
      </c>
      <c r="J14" s="28" t="s">
        <v>91</v>
      </c>
      <c r="K14" s="28">
        <v>0</v>
      </c>
      <c r="L14" s="28">
        <v>0</v>
      </c>
      <c r="M14" s="28">
        <v>8</v>
      </c>
      <c r="N14" s="28">
        <v>0</v>
      </c>
      <c r="O14" s="28">
        <v>0</v>
      </c>
      <c r="P14" s="28">
        <v>8</v>
      </c>
      <c r="Q14" s="28">
        <v>0</v>
      </c>
      <c r="R14" s="28">
        <v>0</v>
      </c>
      <c r="S14" s="28">
        <v>0</v>
      </c>
      <c r="T14" s="28">
        <v>8</v>
      </c>
      <c r="U14" s="28">
        <v>0</v>
      </c>
      <c r="V14" s="28">
        <v>15</v>
      </c>
      <c r="W14" s="28"/>
      <c r="X14" s="28" t="s">
        <v>92</v>
      </c>
      <c r="Y14" s="28"/>
      <c r="Z14" s="28"/>
      <c r="AA14" s="28">
        <v>1</v>
      </c>
      <c r="AB14" s="29"/>
      <c r="AC14" s="29"/>
    </row>
    <row r="15" spans="1:29" s="30" customFormat="1" ht="45" x14ac:dyDescent="0.25">
      <c r="A15" s="28">
        <v>5</v>
      </c>
      <c r="B15" s="28" t="s">
        <v>43</v>
      </c>
      <c r="C15" s="28" t="s">
        <v>86</v>
      </c>
      <c r="D15" s="28" t="s">
        <v>93</v>
      </c>
      <c r="E15" s="28" t="s">
        <v>61</v>
      </c>
      <c r="F15" s="28" t="s">
        <v>94</v>
      </c>
      <c r="G15" s="28" t="s">
        <v>95</v>
      </c>
      <c r="H15" s="28" t="s">
        <v>48</v>
      </c>
      <c r="I15" s="28">
        <v>5.5</v>
      </c>
      <c r="J15" s="28" t="s">
        <v>93</v>
      </c>
      <c r="K15" s="28">
        <v>0</v>
      </c>
      <c r="L15" s="28">
        <v>0</v>
      </c>
      <c r="M15" s="28">
        <v>1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1</v>
      </c>
      <c r="V15" s="28">
        <v>42</v>
      </c>
      <c r="W15" s="28" t="s">
        <v>96</v>
      </c>
      <c r="X15" s="28" t="s">
        <v>97</v>
      </c>
      <c r="Y15" s="28"/>
      <c r="Z15" s="28"/>
      <c r="AA15" s="28">
        <v>1</v>
      </c>
      <c r="AB15" s="29"/>
      <c r="AC15" s="29"/>
    </row>
    <row r="16" spans="1:29" s="30" customFormat="1" ht="90" x14ac:dyDescent="0.25">
      <c r="A16" s="28">
        <v>6</v>
      </c>
      <c r="B16" s="28" t="s">
        <v>55</v>
      </c>
      <c r="C16" s="28" t="s">
        <v>77</v>
      </c>
      <c r="D16" s="28" t="s">
        <v>98</v>
      </c>
      <c r="E16" s="28" t="s">
        <v>61</v>
      </c>
      <c r="F16" s="28" t="s">
        <v>99</v>
      </c>
      <c r="G16" s="28" t="s">
        <v>100</v>
      </c>
      <c r="H16" s="28" t="s">
        <v>48</v>
      </c>
      <c r="I16" s="28">
        <v>2.266</v>
      </c>
      <c r="J16" s="28" t="s">
        <v>98</v>
      </c>
      <c r="K16" s="28">
        <v>0</v>
      </c>
      <c r="L16" s="28">
        <v>0</v>
      </c>
      <c r="M16" s="28">
        <v>1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1</v>
      </c>
      <c r="V16" s="28">
        <v>35.200000000000003</v>
      </c>
      <c r="W16" s="28" t="s">
        <v>65</v>
      </c>
      <c r="X16" s="28" t="s">
        <v>101</v>
      </c>
      <c r="Y16" s="28"/>
      <c r="Z16" s="28"/>
      <c r="AA16" s="28">
        <v>1</v>
      </c>
      <c r="AB16" s="29"/>
      <c r="AC16" s="29"/>
    </row>
    <row r="17" spans="1:29" s="30" customFormat="1" ht="45" x14ac:dyDescent="0.25">
      <c r="A17" s="28">
        <v>7</v>
      </c>
      <c r="B17" s="28" t="s">
        <v>43</v>
      </c>
      <c r="C17" s="28" t="s">
        <v>102</v>
      </c>
      <c r="D17" s="28" t="s">
        <v>103</v>
      </c>
      <c r="E17" s="28" t="s">
        <v>61</v>
      </c>
      <c r="F17" s="28" t="s">
        <v>104</v>
      </c>
      <c r="G17" s="28" t="s">
        <v>105</v>
      </c>
      <c r="H17" s="28" t="s">
        <v>48</v>
      </c>
      <c r="I17" s="28">
        <v>1.766</v>
      </c>
      <c r="J17" s="28" t="s">
        <v>103</v>
      </c>
      <c r="K17" s="28">
        <v>0</v>
      </c>
      <c r="L17" s="28">
        <v>0</v>
      </c>
      <c r="M17" s="28">
        <v>15</v>
      </c>
      <c r="N17" s="28">
        <v>0</v>
      </c>
      <c r="O17" s="28">
        <v>0</v>
      </c>
      <c r="P17" s="28">
        <v>15</v>
      </c>
      <c r="Q17" s="28">
        <v>0</v>
      </c>
      <c r="R17" s="28">
        <v>0</v>
      </c>
      <c r="S17" s="28">
        <v>0</v>
      </c>
      <c r="T17" s="28">
        <v>15</v>
      </c>
      <c r="U17" s="28">
        <v>0</v>
      </c>
      <c r="V17" s="28">
        <v>14</v>
      </c>
      <c r="W17" s="28"/>
      <c r="X17" s="28" t="s">
        <v>106</v>
      </c>
      <c r="Y17" s="28"/>
      <c r="Z17" s="28"/>
      <c r="AA17" s="28">
        <v>1</v>
      </c>
      <c r="AB17" s="29"/>
      <c r="AC17" s="29"/>
    </row>
    <row r="18" spans="1:29" s="30" customFormat="1" ht="90" x14ac:dyDescent="0.25">
      <c r="A18" s="28">
        <v>8</v>
      </c>
      <c r="B18" s="28" t="s">
        <v>55</v>
      </c>
      <c r="C18" s="28" t="s">
        <v>77</v>
      </c>
      <c r="D18" s="28" t="s">
        <v>107</v>
      </c>
      <c r="E18" s="28" t="s">
        <v>61</v>
      </c>
      <c r="F18" s="28" t="s">
        <v>108</v>
      </c>
      <c r="G18" s="28" t="s">
        <v>109</v>
      </c>
      <c r="H18" s="28" t="s">
        <v>48</v>
      </c>
      <c r="I18" s="28">
        <v>0.316</v>
      </c>
      <c r="J18" s="28" t="s">
        <v>107</v>
      </c>
      <c r="K18" s="28">
        <v>0</v>
      </c>
      <c r="L18" s="28">
        <v>0</v>
      </c>
      <c r="M18" s="28">
        <v>1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1</v>
      </c>
      <c r="V18" s="28">
        <v>28.3</v>
      </c>
      <c r="W18" s="28" t="s">
        <v>65</v>
      </c>
      <c r="X18" s="28" t="s">
        <v>110</v>
      </c>
      <c r="Y18" s="28"/>
      <c r="Z18" s="28"/>
      <c r="AA18" s="28">
        <v>1</v>
      </c>
      <c r="AB18" s="29"/>
      <c r="AC18" s="29"/>
    </row>
    <row r="19" spans="1:29" s="30" customFormat="1" ht="45" x14ac:dyDescent="0.25">
      <c r="A19" s="28">
        <v>9</v>
      </c>
      <c r="B19" s="28" t="s">
        <v>43</v>
      </c>
      <c r="C19" s="28" t="s">
        <v>102</v>
      </c>
      <c r="D19" s="28" t="s">
        <v>111</v>
      </c>
      <c r="E19" s="28" t="s">
        <v>61</v>
      </c>
      <c r="F19" s="28" t="s">
        <v>112</v>
      </c>
      <c r="G19" s="28" t="s">
        <v>113</v>
      </c>
      <c r="H19" s="28" t="s">
        <v>48</v>
      </c>
      <c r="I19" s="28">
        <v>2.2999999999999998</v>
      </c>
      <c r="J19" s="28" t="s">
        <v>111</v>
      </c>
      <c r="K19" s="28">
        <v>0</v>
      </c>
      <c r="L19" s="28">
        <v>0</v>
      </c>
      <c r="M19" s="28">
        <v>33</v>
      </c>
      <c r="N19" s="28">
        <v>0</v>
      </c>
      <c r="O19" s="28">
        <v>0</v>
      </c>
      <c r="P19" s="28">
        <v>33</v>
      </c>
      <c r="Q19" s="28">
        <v>0</v>
      </c>
      <c r="R19" s="28">
        <v>0</v>
      </c>
      <c r="S19" s="28">
        <v>0</v>
      </c>
      <c r="T19" s="28">
        <v>33</v>
      </c>
      <c r="U19" s="28">
        <v>0</v>
      </c>
      <c r="V19" s="28">
        <v>14.3</v>
      </c>
      <c r="W19" s="28"/>
      <c r="X19" s="28" t="s">
        <v>114</v>
      </c>
      <c r="Y19" s="28"/>
      <c r="Z19" s="28"/>
      <c r="AA19" s="28">
        <v>1</v>
      </c>
      <c r="AB19" s="29"/>
      <c r="AC19" s="29"/>
    </row>
    <row r="20" spans="1:29" s="30" customFormat="1" ht="195" x14ac:dyDescent="0.25">
      <c r="A20" s="28">
        <v>10</v>
      </c>
      <c r="B20" s="28" t="s">
        <v>55</v>
      </c>
      <c r="C20" s="28" t="s">
        <v>77</v>
      </c>
      <c r="D20" s="28" t="s">
        <v>115</v>
      </c>
      <c r="E20" s="28" t="s">
        <v>61</v>
      </c>
      <c r="F20" s="28" t="s">
        <v>116</v>
      </c>
      <c r="G20" s="28" t="s">
        <v>117</v>
      </c>
      <c r="H20" s="28" t="s">
        <v>52</v>
      </c>
      <c r="I20" s="28">
        <v>0.12</v>
      </c>
      <c r="J20" s="28" t="s">
        <v>115</v>
      </c>
      <c r="K20" s="28">
        <v>0</v>
      </c>
      <c r="L20" s="28">
        <v>0</v>
      </c>
      <c r="M20" s="28">
        <v>1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1</v>
      </c>
      <c r="V20" s="28">
        <v>157</v>
      </c>
      <c r="W20" s="28" t="s">
        <v>69</v>
      </c>
      <c r="X20" s="28" t="s">
        <v>118</v>
      </c>
      <c r="Y20" s="28" t="s">
        <v>62</v>
      </c>
      <c r="Z20" s="28"/>
      <c r="AA20" s="28">
        <v>0</v>
      </c>
      <c r="AB20" s="29"/>
      <c r="AC20" s="29"/>
    </row>
    <row r="21" spans="1:29" s="30" customFormat="1" ht="45" x14ac:dyDescent="0.25">
      <c r="A21" s="28">
        <v>11</v>
      </c>
      <c r="B21" s="28" t="s">
        <v>55</v>
      </c>
      <c r="C21" s="28" t="s">
        <v>77</v>
      </c>
      <c r="D21" s="28" t="s">
        <v>119</v>
      </c>
      <c r="E21" s="28" t="s">
        <v>61</v>
      </c>
      <c r="F21" s="28" t="s">
        <v>120</v>
      </c>
      <c r="G21" s="28" t="s">
        <v>121</v>
      </c>
      <c r="H21" s="28" t="s">
        <v>52</v>
      </c>
      <c r="I21" s="28">
        <v>0.55000000000000004</v>
      </c>
      <c r="J21" s="28" t="s">
        <v>119</v>
      </c>
      <c r="K21" s="28">
        <v>0</v>
      </c>
      <c r="L21" s="28">
        <v>1</v>
      </c>
      <c r="M21" s="28">
        <v>1</v>
      </c>
      <c r="N21" s="28">
        <v>0</v>
      </c>
      <c r="O21" s="28">
        <v>1</v>
      </c>
      <c r="P21" s="28">
        <v>0</v>
      </c>
      <c r="Q21" s="28">
        <v>0</v>
      </c>
      <c r="R21" s="28">
        <v>0</v>
      </c>
      <c r="S21" s="28">
        <v>1</v>
      </c>
      <c r="T21" s="28">
        <v>0</v>
      </c>
      <c r="U21" s="28">
        <v>0</v>
      </c>
      <c r="V21" s="28">
        <v>163</v>
      </c>
      <c r="W21" s="28"/>
      <c r="X21" s="28" t="s">
        <v>122</v>
      </c>
      <c r="Y21" s="28" t="s">
        <v>66</v>
      </c>
      <c r="Z21" s="28"/>
      <c r="AA21" s="28">
        <v>0</v>
      </c>
      <c r="AB21" s="29"/>
      <c r="AC21" s="29"/>
    </row>
    <row r="22" spans="1:29" s="30" customFormat="1" ht="45" x14ac:dyDescent="0.25">
      <c r="A22" s="28">
        <v>12</v>
      </c>
      <c r="B22" s="28" t="s">
        <v>55</v>
      </c>
      <c r="C22" s="28" t="s">
        <v>77</v>
      </c>
      <c r="D22" s="28" t="s">
        <v>123</v>
      </c>
      <c r="E22" s="28" t="s">
        <v>61</v>
      </c>
      <c r="F22" s="28" t="s">
        <v>124</v>
      </c>
      <c r="G22" s="28" t="s">
        <v>125</v>
      </c>
      <c r="H22" s="28" t="s">
        <v>52</v>
      </c>
      <c r="I22" s="28">
        <v>1.716</v>
      </c>
      <c r="J22" s="28" t="s">
        <v>123</v>
      </c>
      <c r="K22" s="28">
        <v>1</v>
      </c>
      <c r="L22" s="28">
        <v>1</v>
      </c>
      <c r="M22" s="28">
        <v>1</v>
      </c>
      <c r="N22" s="28">
        <v>0</v>
      </c>
      <c r="O22" s="28">
        <v>1</v>
      </c>
      <c r="P22" s="28">
        <v>0</v>
      </c>
      <c r="Q22" s="28">
        <v>0</v>
      </c>
      <c r="R22" s="28">
        <v>0</v>
      </c>
      <c r="S22" s="28">
        <v>1</v>
      </c>
      <c r="T22" s="28">
        <v>0</v>
      </c>
      <c r="U22" s="28">
        <v>0</v>
      </c>
      <c r="V22" s="28">
        <v>178</v>
      </c>
      <c r="W22" s="28"/>
      <c r="X22" s="28" t="s">
        <v>126</v>
      </c>
      <c r="Y22" s="28" t="s">
        <v>66</v>
      </c>
      <c r="Z22" s="28"/>
      <c r="AA22" s="28">
        <v>0</v>
      </c>
      <c r="AB22" s="29"/>
      <c r="AC22" s="29"/>
    </row>
    <row r="23" spans="1:29" s="30" customFormat="1" ht="45" x14ac:dyDescent="0.25">
      <c r="A23" s="28">
        <v>13</v>
      </c>
      <c r="B23" s="28" t="s">
        <v>43</v>
      </c>
      <c r="C23" s="28" t="s">
        <v>102</v>
      </c>
      <c r="D23" s="28" t="s">
        <v>127</v>
      </c>
      <c r="E23" s="28" t="s">
        <v>61</v>
      </c>
      <c r="F23" s="28" t="s">
        <v>128</v>
      </c>
      <c r="G23" s="28" t="s">
        <v>129</v>
      </c>
      <c r="H23" s="28" t="s">
        <v>48</v>
      </c>
      <c r="I23" s="28">
        <v>1.8</v>
      </c>
      <c r="J23" s="28" t="s">
        <v>127</v>
      </c>
      <c r="K23" s="28">
        <v>0</v>
      </c>
      <c r="L23" s="28">
        <v>0</v>
      </c>
      <c r="M23" s="28">
        <v>4</v>
      </c>
      <c r="N23" s="28">
        <v>0</v>
      </c>
      <c r="O23" s="28">
        <v>0</v>
      </c>
      <c r="P23" s="28">
        <v>4</v>
      </c>
      <c r="Q23" s="28">
        <v>0</v>
      </c>
      <c r="R23" s="28">
        <v>0</v>
      </c>
      <c r="S23" s="28">
        <v>0</v>
      </c>
      <c r="T23" s="28">
        <v>4</v>
      </c>
      <c r="U23" s="28">
        <v>0</v>
      </c>
      <c r="V23" s="28">
        <v>15</v>
      </c>
      <c r="W23" s="28"/>
      <c r="X23" s="28" t="s">
        <v>130</v>
      </c>
      <c r="Y23" s="28"/>
      <c r="Z23" s="28"/>
      <c r="AA23" s="28">
        <v>1</v>
      </c>
      <c r="AB23" s="29"/>
      <c r="AC23" s="29"/>
    </row>
    <row r="24" spans="1:29" s="30" customFormat="1" ht="60" x14ac:dyDescent="0.25">
      <c r="A24" s="28">
        <v>14</v>
      </c>
      <c r="B24" s="28" t="s">
        <v>55</v>
      </c>
      <c r="C24" s="28" t="s">
        <v>77</v>
      </c>
      <c r="D24" s="28" t="s">
        <v>107</v>
      </c>
      <c r="E24" s="28" t="s">
        <v>61</v>
      </c>
      <c r="F24" s="28" t="s">
        <v>131</v>
      </c>
      <c r="G24" s="28" t="s">
        <v>132</v>
      </c>
      <c r="H24" s="28" t="s">
        <v>52</v>
      </c>
      <c r="I24" s="28">
        <v>0.1</v>
      </c>
      <c r="J24" s="28" t="s">
        <v>107</v>
      </c>
      <c r="K24" s="28">
        <v>0</v>
      </c>
      <c r="L24" s="28">
        <v>0</v>
      </c>
      <c r="M24" s="28">
        <v>1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1</v>
      </c>
      <c r="V24" s="28">
        <v>28.3</v>
      </c>
      <c r="W24" s="28"/>
      <c r="X24" s="28" t="s">
        <v>133</v>
      </c>
      <c r="Y24" s="28" t="s">
        <v>62</v>
      </c>
      <c r="Z24" s="28"/>
      <c r="AA24" s="28">
        <v>0</v>
      </c>
      <c r="AB24" s="29"/>
      <c r="AC24" s="29"/>
    </row>
    <row r="25" spans="1:29" s="30" customFormat="1" ht="45" x14ac:dyDescent="0.25">
      <c r="A25" s="28">
        <v>15</v>
      </c>
      <c r="B25" s="28" t="s">
        <v>55</v>
      </c>
      <c r="C25" s="28" t="s">
        <v>77</v>
      </c>
      <c r="D25" s="28" t="s">
        <v>134</v>
      </c>
      <c r="E25" s="28" t="s">
        <v>61</v>
      </c>
      <c r="F25" s="28" t="s">
        <v>135</v>
      </c>
      <c r="G25" s="28" t="s">
        <v>136</v>
      </c>
      <c r="H25" s="28" t="s">
        <v>52</v>
      </c>
      <c r="I25" s="28">
        <v>0.76600000000000001</v>
      </c>
      <c r="J25" s="28" t="s">
        <v>134</v>
      </c>
      <c r="K25" s="28">
        <v>0</v>
      </c>
      <c r="L25" s="28">
        <v>1</v>
      </c>
      <c r="M25" s="28">
        <v>1</v>
      </c>
      <c r="N25" s="28">
        <v>0</v>
      </c>
      <c r="O25" s="28">
        <v>1</v>
      </c>
      <c r="P25" s="28">
        <v>0</v>
      </c>
      <c r="Q25" s="28">
        <v>0</v>
      </c>
      <c r="R25" s="28">
        <v>0</v>
      </c>
      <c r="S25" s="28">
        <v>1</v>
      </c>
      <c r="T25" s="28">
        <v>0</v>
      </c>
      <c r="U25" s="28">
        <v>0</v>
      </c>
      <c r="V25" s="28">
        <v>45</v>
      </c>
      <c r="W25" s="28"/>
      <c r="X25" s="28" t="s">
        <v>137</v>
      </c>
      <c r="Y25" s="28" t="s">
        <v>66</v>
      </c>
      <c r="Z25" s="28"/>
      <c r="AA25" s="28">
        <v>0</v>
      </c>
      <c r="AB25" s="29"/>
      <c r="AC25" s="29"/>
    </row>
    <row r="26" spans="1:29" s="30" customFormat="1" ht="45" x14ac:dyDescent="0.25">
      <c r="A26" s="28">
        <v>16</v>
      </c>
      <c r="B26" s="28" t="s">
        <v>43</v>
      </c>
      <c r="C26" s="28" t="s">
        <v>86</v>
      </c>
      <c r="D26" s="28" t="s">
        <v>93</v>
      </c>
      <c r="E26" s="28" t="s">
        <v>61</v>
      </c>
      <c r="F26" s="28" t="s">
        <v>138</v>
      </c>
      <c r="G26" s="28" t="s">
        <v>139</v>
      </c>
      <c r="H26" s="28" t="s">
        <v>48</v>
      </c>
      <c r="I26" s="28">
        <v>0.88300000000000001</v>
      </c>
      <c r="J26" s="28" t="s">
        <v>93</v>
      </c>
      <c r="K26" s="28">
        <v>0</v>
      </c>
      <c r="L26" s="28">
        <v>0</v>
      </c>
      <c r="M26" s="28">
        <v>1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1</v>
      </c>
      <c r="V26" s="28">
        <v>42</v>
      </c>
      <c r="W26" s="28" t="s">
        <v>96</v>
      </c>
      <c r="X26" s="28" t="s">
        <v>140</v>
      </c>
      <c r="Y26" s="28"/>
      <c r="Z26" s="28"/>
      <c r="AA26" s="28">
        <v>1</v>
      </c>
      <c r="AB26" s="29"/>
      <c r="AC26" s="29"/>
    </row>
    <row r="27" spans="1:29" s="30" customFormat="1" ht="105" x14ac:dyDescent="0.25">
      <c r="A27" s="28">
        <v>17</v>
      </c>
      <c r="B27" s="28" t="s">
        <v>55</v>
      </c>
      <c r="C27" s="28" t="s">
        <v>77</v>
      </c>
      <c r="D27" s="28" t="s">
        <v>141</v>
      </c>
      <c r="E27" s="28" t="s">
        <v>67</v>
      </c>
      <c r="F27" s="28" t="s">
        <v>142</v>
      </c>
      <c r="G27" s="28" t="s">
        <v>143</v>
      </c>
      <c r="H27" s="28" t="s">
        <v>52</v>
      </c>
      <c r="I27" s="28">
        <v>1.03</v>
      </c>
      <c r="J27" s="28" t="s">
        <v>141</v>
      </c>
      <c r="K27" s="28">
        <v>0</v>
      </c>
      <c r="L27" s="28">
        <v>0</v>
      </c>
      <c r="M27" s="28">
        <v>1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1</v>
      </c>
      <c r="V27" s="28">
        <v>105</v>
      </c>
      <c r="W27" s="28" t="s">
        <v>144</v>
      </c>
      <c r="X27" s="28" t="s">
        <v>145</v>
      </c>
      <c r="Y27" s="28" t="s">
        <v>62</v>
      </c>
      <c r="Z27" s="28"/>
      <c r="AA27" s="28">
        <v>0</v>
      </c>
      <c r="AB27" s="29"/>
      <c r="AC27" s="29"/>
    </row>
    <row r="28" spans="1:29" s="30" customFormat="1" ht="90" x14ac:dyDescent="0.25">
      <c r="A28" s="28">
        <v>18</v>
      </c>
      <c r="B28" s="28" t="s">
        <v>55</v>
      </c>
      <c r="C28" s="28" t="s">
        <v>77</v>
      </c>
      <c r="D28" s="28" t="s">
        <v>146</v>
      </c>
      <c r="E28" s="28" t="s">
        <v>61</v>
      </c>
      <c r="F28" s="28" t="s">
        <v>147</v>
      </c>
      <c r="G28" s="28" t="s">
        <v>148</v>
      </c>
      <c r="H28" s="28" t="s">
        <v>52</v>
      </c>
      <c r="I28" s="28">
        <v>1.0666</v>
      </c>
      <c r="J28" s="28" t="s">
        <v>146</v>
      </c>
      <c r="K28" s="28">
        <v>0</v>
      </c>
      <c r="L28" s="28">
        <v>0</v>
      </c>
      <c r="M28" s="28">
        <v>1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1</v>
      </c>
      <c r="V28" s="28">
        <v>55</v>
      </c>
      <c r="W28" s="28" t="s">
        <v>149</v>
      </c>
      <c r="X28" s="28" t="s">
        <v>150</v>
      </c>
      <c r="Y28" s="28" t="s">
        <v>62</v>
      </c>
      <c r="Z28" s="28"/>
      <c r="AA28" s="28">
        <v>0</v>
      </c>
      <c r="AB28" s="29"/>
      <c r="AC28" s="29"/>
    </row>
    <row r="29" spans="1:29" s="30" customFormat="1" ht="90" x14ac:dyDescent="0.25">
      <c r="A29" s="28">
        <v>19</v>
      </c>
      <c r="B29" s="28" t="s">
        <v>55</v>
      </c>
      <c r="C29" s="28" t="s">
        <v>77</v>
      </c>
      <c r="D29" s="28" t="s">
        <v>151</v>
      </c>
      <c r="E29" s="28" t="s">
        <v>61</v>
      </c>
      <c r="F29" s="28" t="s">
        <v>152</v>
      </c>
      <c r="G29" s="28" t="s">
        <v>153</v>
      </c>
      <c r="H29" s="28" t="s">
        <v>52</v>
      </c>
      <c r="I29" s="28">
        <v>4.45</v>
      </c>
      <c r="J29" s="28" t="s">
        <v>151</v>
      </c>
      <c r="K29" s="28">
        <v>0</v>
      </c>
      <c r="L29" s="28">
        <v>0</v>
      </c>
      <c r="M29" s="28">
        <v>1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1</v>
      </c>
      <c r="V29" s="28">
        <v>56</v>
      </c>
      <c r="W29" s="28" t="s">
        <v>65</v>
      </c>
      <c r="X29" s="28" t="s">
        <v>154</v>
      </c>
      <c r="Y29" s="28" t="s">
        <v>62</v>
      </c>
      <c r="Z29" s="28"/>
      <c r="AA29" s="28">
        <v>0</v>
      </c>
      <c r="AB29" s="29"/>
      <c r="AC29" s="29"/>
    </row>
    <row r="30" spans="1:29" s="30" customFormat="1" ht="195" x14ac:dyDescent="0.25">
      <c r="A30" s="28">
        <v>20</v>
      </c>
      <c r="B30" s="28" t="s">
        <v>55</v>
      </c>
      <c r="C30" s="28" t="s">
        <v>77</v>
      </c>
      <c r="D30" s="28" t="s">
        <v>115</v>
      </c>
      <c r="E30" s="28" t="s">
        <v>61</v>
      </c>
      <c r="F30" s="28" t="s">
        <v>155</v>
      </c>
      <c r="G30" s="28" t="s">
        <v>156</v>
      </c>
      <c r="H30" s="28" t="s">
        <v>52</v>
      </c>
      <c r="I30" s="28">
        <v>0.15</v>
      </c>
      <c r="J30" s="28" t="s">
        <v>115</v>
      </c>
      <c r="K30" s="28">
        <v>0</v>
      </c>
      <c r="L30" s="28">
        <v>0</v>
      </c>
      <c r="M30" s="28">
        <v>1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1</v>
      </c>
      <c r="V30" s="28">
        <v>157</v>
      </c>
      <c r="W30" s="28" t="s">
        <v>69</v>
      </c>
      <c r="X30" s="28" t="s">
        <v>157</v>
      </c>
      <c r="Y30" s="28" t="s">
        <v>62</v>
      </c>
      <c r="Z30" s="28"/>
      <c r="AA30" s="28">
        <v>0</v>
      </c>
      <c r="AB30" s="29"/>
      <c r="AC30" s="29"/>
    </row>
    <row r="31" spans="1:29" s="30" customFormat="1" ht="330" x14ac:dyDescent="0.25">
      <c r="A31" s="28">
        <v>21</v>
      </c>
      <c r="B31" s="28" t="s">
        <v>55</v>
      </c>
      <c r="C31" s="28" t="s">
        <v>70</v>
      </c>
      <c r="D31" s="28" t="s">
        <v>158</v>
      </c>
      <c r="E31" s="28" t="s">
        <v>72</v>
      </c>
      <c r="F31" s="28" t="s">
        <v>159</v>
      </c>
      <c r="G31" s="28" t="s">
        <v>160</v>
      </c>
      <c r="H31" s="28" t="s">
        <v>48</v>
      </c>
      <c r="I31" s="28">
        <v>5.55</v>
      </c>
      <c r="J31" s="28" t="s">
        <v>161</v>
      </c>
      <c r="K31" s="28">
        <v>0</v>
      </c>
      <c r="L31" s="28">
        <v>0</v>
      </c>
      <c r="M31" s="28">
        <v>20</v>
      </c>
      <c r="N31" s="28">
        <v>0</v>
      </c>
      <c r="O31" s="28">
        <v>0</v>
      </c>
      <c r="P31" s="28">
        <v>17</v>
      </c>
      <c r="Q31" s="28">
        <v>0</v>
      </c>
      <c r="R31" s="28">
        <v>0</v>
      </c>
      <c r="S31" s="28">
        <v>9</v>
      </c>
      <c r="T31" s="28">
        <v>8</v>
      </c>
      <c r="U31" s="28">
        <v>3</v>
      </c>
      <c r="V31" s="28">
        <v>1608</v>
      </c>
      <c r="W31" s="28" t="s">
        <v>162</v>
      </c>
      <c r="X31" s="28" t="s">
        <v>163</v>
      </c>
      <c r="Y31" s="28"/>
      <c r="Z31" s="28"/>
      <c r="AA31" s="28">
        <v>1</v>
      </c>
      <c r="AB31" s="29"/>
      <c r="AC31" s="29"/>
    </row>
    <row r="32" spans="1:29" s="30" customFormat="1" ht="90" x14ac:dyDescent="0.25">
      <c r="A32" s="28">
        <v>22</v>
      </c>
      <c r="B32" s="28" t="s">
        <v>55</v>
      </c>
      <c r="C32" s="28" t="s">
        <v>64</v>
      </c>
      <c r="D32" s="28" t="s">
        <v>164</v>
      </c>
      <c r="E32" s="28" t="s">
        <v>61</v>
      </c>
      <c r="F32" s="28" t="s">
        <v>165</v>
      </c>
      <c r="G32" s="28" t="s">
        <v>166</v>
      </c>
      <c r="H32" s="28" t="s">
        <v>48</v>
      </c>
      <c r="I32" s="28">
        <v>4.883</v>
      </c>
      <c r="J32" s="28" t="s">
        <v>164</v>
      </c>
      <c r="K32" s="28">
        <v>0</v>
      </c>
      <c r="L32" s="28">
        <v>0</v>
      </c>
      <c r="M32" s="28">
        <v>3</v>
      </c>
      <c r="N32" s="28">
        <v>0</v>
      </c>
      <c r="O32" s="28">
        <v>0</v>
      </c>
      <c r="P32" s="28">
        <v>2</v>
      </c>
      <c r="Q32" s="28">
        <v>0</v>
      </c>
      <c r="R32" s="28">
        <v>0</v>
      </c>
      <c r="S32" s="28">
        <v>2</v>
      </c>
      <c r="T32" s="28">
        <v>0</v>
      </c>
      <c r="U32" s="28">
        <v>1</v>
      </c>
      <c r="V32" s="28">
        <v>9</v>
      </c>
      <c r="W32" s="28" t="s">
        <v>65</v>
      </c>
      <c r="X32" s="28" t="s">
        <v>167</v>
      </c>
      <c r="Y32" s="28"/>
      <c r="Z32" s="28"/>
      <c r="AA32" s="28">
        <v>1</v>
      </c>
      <c r="AB32" s="29"/>
      <c r="AC32" s="29"/>
    </row>
    <row r="33" spans="1:29" s="30" customFormat="1" ht="90" x14ac:dyDescent="0.25">
      <c r="A33" s="28">
        <v>23</v>
      </c>
      <c r="B33" s="28" t="s">
        <v>55</v>
      </c>
      <c r="C33" s="28" t="s">
        <v>77</v>
      </c>
      <c r="D33" s="28" t="s">
        <v>168</v>
      </c>
      <c r="E33" s="28" t="s">
        <v>61</v>
      </c>
      <c r="F33" s="28" t="s">
        <v>169</v>
      </c>
      <c r="G33" s="28" t="s">
        <v>170</v>
      </c>
      <c r="H33" s="28" t="s">
        <v>52</v>
      </c>
      <c r="I33" s="28">
        <v>1.4159999999999999</v>
      </c>
      <c r="J33" s="28" t="s">
        <v>168</v>
      </c>
      <c r="K33" s="28">
        <v>0</v>
      </c>
      <c r="L33" s="28">
        <v>0</v>
      </c>
      <c r="M33" s="28">
        <v>1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1</v>
      </c>
      <c r="V33" s="28">
        <v>589</v>
      </c>
      <c r="W33" s="28" t="s">
        <v>65</v>
      </c>
      <c r="X33" s="28" t="s">
        <v>171</v>
      </c>
      <c r="Y33" s="28" t="s">
        <v>62</v>
      </c>
      <c r="Z33" s="28"/>
      <c r="AA33" s="28">
        <v>0</v>
      </c>
      <c r="AB33" s="29"/>
      <c r="AC33" s="29"/>
    </row>
    <row r="34" spans="1:29" s="30" customFormat="1" ht="45" x14ac:dyDescent="0.25">
      <c r="A34" s="28">
        <v>24</v>
      </c>
      <c r="B34" s="28" t="s">
        <v>43</v>
      </c>
      <c r="C34" s="28" t="s">
        <v>102</v>
      </c>
      <c r="D34" s="28" t="s">
        <v>172</v>
      </c>
      <c r="E34" s="28" t="s">
        <v>61</v>
      </c>
      <c r="F34" s="28" t="s">
        <v>173</v>
      </c>
      <c r="G34" s="28" t="s">
        <v>174</v>
      </c>
      <c r="H34" s="28" t="s">
        <v>48</v>
      </c>
      <c r="I34" s="28">
        <v>1.633</v>
      </c>
      <c r="J34" s="28" t="s">
        <v>172</v>
      </c>
      <c r="K34" s="28">
        <v>0</v>
      </c>
      <c r="L34" s="28">
        <v>0</v>
      </c>
      <c r="M34" s="28">
        <v>1</v>
      </c>
      <c r="N34" s="28">
        <v>0</v>
      </c>
      <c r="O34" s="28">
        <v>0</v>
      </c>
      <c r="P34" s="28">
        <v>1</v>
      </c>
      <c r="Q34" s="28">
        <v>0</v>
      </c>
      <c r="R34" s="28">
        <v>0</v>
      </c>
      <c r="S34" s="28">
        <v>0</v>
      </c>
      <c r="T34" s="28">
        <v>1</v>
      </c>
      <c r="U34" s="28">
        <v>0</v>
      </c>
      <c r="V34" s="28">
        <v>20</v>
      </c>
      <c r="W34" s="28"/>
      <c r="X34" s="28" t="s">
        <v>175</v>
      </c>
      <c r="Y34" s="28"/>
      <c r="Z34" s="28"/>
      <c r="AA34" s="28">
        <v>1</v>
      </c>
      <c r="AB34" s="29"/>
      <c r="AC34" s="29"/>
    </row>
    <row r="35" spans="1:29" s="30" customFormat="1" ht="90" x14ac:dyDescent="0.25">
      <c r="A35" s="28">
        <v>25</v>
      </c>
      <c r="B35" s="28" t="s">
        <v>55</v>
      </c>
      <c r="C35" s="28" t="s">
        <v>77</v>
      </c>
      <c r="D35" s="28" t="s">
        <v>176</v>
      </c>
      <c r="E35" s="28" t="s">
        <v>61</v>
      </c>
      <c r="F35" s="28" t="s">
        <v>177</v>
      </c>
      <c r="G35" s="28" t="s">
        <v>178</v>
      </c>
      <c r="H35" s="28" t="s">
        <v>52</v>
      </c>
      <c r="I35" s="28">
        <v>0.46600000000000003</v>
      </c>
      <c r="J35" s="28" t="s">
        <v>176</v>
      </c>
      <c r="K35" s="28">
        <v>0</v>
      </c>
      <c r="L35" s="28">
        <v>0</v>
      </c>
      <c r="M35" s="28">
        <v>1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1</v>
      </c>
      <c r="V35" s="28">
        <v>303</v>
      </c>
      <c r="W35" s="28" t="s">
        <v>65</v>
      </c>
      <c r="X35" s="28" t="s">
        <v>179</v>
      </c>
      <c r="Y35" s="28" t="s">
        <v>62</v>
      </c>
      <c r="Z35" s="28"/>
      <c r="AA35" s="28">
        <v>0</v>
      </c>
      <c r="AB35" s="29"/>
      <c r="AC35" s="29"/>
    </row>
    <row r="36" spans="1:29" s="30" customFormat="1" ht="60" x14ac:dyDescent="0.25">
      <c r="A36" s="28">
        <v>26</v>
      </c>
      <c r="B36" s="28" t="s">
        <v>55</v>
      </c>
      <c r="C36" s="28" t="s">
        <v>77</v>
      </c>
      <c r="D36" s="28" t="s">
        <v>180</v>
      </c>
      <c r="E36" s="28" t="s">
        <v>61</v>
      </c>
      <c r="F36" s="28" t="s">
        <v>181</v>
      </c>
      <c r="G36" s="28" t="s">
        <v>182</v>
      </c>
      <c r="H36" s="28" t="s">
        <v>52</v>
      </c>
      <c r="I36" s="28">
        <v>0.83299999999999996</v>
      </c>
      <c r="J36" s="28" t="s">
        <v>180</v>
      </c>
      <c r="K36" s="28">
        <v>0</v>
      </c>
      <c r="L36" s="28">
        <v>0</v>
      </c>
      <c r="M36" s="28">
        <v>1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1</v>
      </c>
      <c r="V36" s="28">
        <v>159</v>
      </c>
      <c r="W36" s="28" t="s">
        <v>96</v>
      </c>
      <c r="X36" s="28" t="s">
        <v>183</v>
      </c>
      <c r="Y36" s="28" t="s">
        <v>62</v>
      </c>
      <c r="Z36" s="28"/>
      <c r="AA36" s="28">
        <v>0</v>
      </c>
      <c r="AB36" s="29"/>
      <c r="AC36" s="29"/>
    </row>
    <row r="37" spans="1:29" s="30" customFormat="1" ht="90" x14ac:dyDescent="0.25">
      <c r="A37" s="28">
        <v>27</v>
      </c>
      <c r="B37" s="28" t="s">
        <v>55</v>
      </c>
      <c r="C37" s="28" t="s">
        <v>77</v>
      </c>
      <c r="D37" s="28" t="s">
        <v>184</v>
      </c>
      <c r="E37" s="28" t="s">
        <v>61</v>
      </c>
      <c r="F37" s="28" t="s">
        <v>185</v>
      </c>
      <c r="G37" s="28" t="s">
        <v>186</v>
      </c>
      <c r="H37" s="28" t="s">
        <v>52</v>
      </c>
      <c r="I37" s="28">
        <v>1.133</v>
      </c>
      <c r="J37" s="28" t="s">
        <v>184</v>
      </c>
      <c r="K37" s="28">
        <v>0</v>
      </c>
      <c r="L37" s="28">
        <v>0</v>
      </c>
      <c r="M37" s="28">
        <v>1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1</v>
      </c>
      <c r="V37" s="28">
        <v>135</v>
      </c>
      <c r="W37" s="28" t="s">
        <v>65</v>
      </c>
      <c r="X37" s="28" t="s">
        <v>187</v>
      </c>
      <c r="Y37" s="28" t="s">
        <v>62</v>
      </c>
      <c r="Z37" s="28"/>
      <c r="AA37" s="28">
        <v>0</v>
      </c>
      <c r="AB37" s="29"/>
      <c r="AC37" s="29"/>
    </row>
    <row r="38" spans="1:29" s="30" customFormat="1" ht="45" x14ac:dyDescent="0.25">
      <c r="A38" s="28">
        <v>28</v>
      </c>
      <c r="B38" s="28" t="s">
        <v>55</v>
      </c>
      <c r="C38" s="28" t="s">
        <v>68</v>
      </c>
      <c r="D38" s="28" t="s">
        <v>188</v>
      </c>
      <c r="E38" s="28" t="s">
        <v>61</v>
      </c>
      <c r="F38" s="28" t="s">
        <v>189</v>
      </c>
      <c r="G38" s="28" t="s">
        <v>190</v>
      </c>
      <c r="H38" s="28" t="s">
        <v>52</v>
      </c>
      <c r="I38" s="28">
        <v>0.96599999999999997</v>
      </c>
      <c r="J38" s="28" t="s">
        <v>188</v>
      </c>
      <c r="K38" s="28">
        <v>0</v>
      </c>
      <c r="L38" s="28">
        <v>0</v>
      </c>
      <c r="M38" s="28">
        <v>1</v>
      </c>
      <c r="N38" s="28">
        <v>0</v>
      </c>
      <c r="O38" s="28">
        <v>0</v>
      </c>
      <c r="P38" s="28">
        <v>1</v>
      </c>
      <c r="Q38" s="28">
        <v>0</v>
      </c>
      <c r="R38" s="28">
        <v>0</v>
      </c>
      <c r="S38" s="28">
        <v>1</v>
      </c>
      <c r="T38" s="28">
        <v>0</v>
      </c>
      <c r="U38" s="28">
        <v>0</v>
      </c>
      <c r="V38" s="28">
        <v>62</v>
      </c>
      <c r="W38" s="28"/>
      <c r="X38" s="28" t="s">
        <v>191</v>
      </c>
      <c r="Y38" s="28" t="s">
        <v>66</v>
      </c>
      <c r="Z38" s="28"/>
      <c r="AA38" s="28">
        <v>0</v>
      </c>
      <c r="AB38" s="29"/>
      <c r="AC38" s="29"/>
    </row>
    <row r="39" spans="1:29" s="30" customFormat="1" ht="45" x14ac:dyDescent="0.25">
      <c r="A39" s="28">
        <v>29</v>
      </c>
      <c r="B39" s="28" t="s">
        <v>43</v>
      </c>
      <c r="C39" s="28" t="s">
        <v>102</v>
      </c>
      <c r="D39" s="28" t="s">
        <v>192</v>
      </c>
      <c r="E39" s="28" t="s">
        <v>61</v>
      </c>
      <c r="F39" s="28" t="s">
        <v>193</v>
      </c>
      <c r="G39" s="28" t="s">
        <v>194</v>
      </c>
      <c r="H39" s="28" t="s">
        <v>48</v>
      </c>
      <c r="I39" s="28">
        <v>0.05</v>
      </c>
      <c r="J39" s="28" t="s">
        <v>192</v>
      </c>
      <c r="K39" s="28">
        <v>0</v>
      </c>
      <c r="L39" s="28">
        <v>0</v>
      </c>
      <c r="M39" s="28">
        <v>3</v>
      </c>
      <c r="N39" s="28">
        <v>0</v>
      </c>
      <c r="O39" s="28">
        <v>0</v>
      </c>
      <c r="P39" s="28">
        <v>3</v>
      </c>
      <c r="Q39" s="28">
        <v>0</v>
      </c>
      <c r="R39" s="28">
        <v>0</v>
      </c>
      <c r="S39" s="28">
        <v>0</v>
      </c>
      <c r="T39" s="28">
        <v>3</v>
      </c>
      <c r="U39" s="28">
        <v>0</v>
      </c>
      <c r="V39" s="28">
        <v>45</v>
      </c>
      <c r="W39" s="28"/>
      <c r="X39" s="28" t="s">
        <v>195</v>
      </c>
      <c r="Y39" s="28"/>
      <c r="Z39" s="28"/>
      <c r="AA39" s="28">
        <v>1</v>
      </c>
      <c r="AB39" s="29"/>
      <c r="AC39" s="29"/>
    </row>
    <row r="40" spans="1:29" s="30" customFormat="1" ht="45" x14ac:dyDescent="0.25">
      <c r="A40" s="28">
        <v>30</v>
      </c>
      <c r="B40" s="28" t="s">
        <v>43</v>
      </c>
      <c r="C40" s="28" t="s">
        <v>102</v>
      </c>
      <c r="D40" s="28" t="s">
        <v>192</v>
      </c>
      <c r="E40" s="28" t="s">
        <v>61</v>
      </c>
      <c r="F40" s="28" t="s">
        <v>196</v>
      </c>
      <c r="G40" s="28" t="s">
        <v>197</v>
      </c>
      <c r="H40" s="28" t="s">
        <v>48</v>
      </c>
      <c r="I40" s="28">
        <v>8.3000000000000004E-2</v>
      </c>
      <c r="J40" s="28" t="s">
        <v>192</v>
      </c>
      <c r="K40" s="28">
        <v>0</v>
      </c>
      <c r="L40" s="28">
        <v>0</v>
      </c>
      <c r="M40" s="28">
        <v>3</v>
      </c>
      <c r="N40" s="28">
        <v>0</v>
      </c>
      <c r="O40" s="28">
        <v>0</v>
      </c>
      <c r="P40" s="28">
        <v>3</v>
      </c>
      <c r="Q40" s="28">
        <v>0</v>
      </c>
      <c r="R40" s="28">
        <v>0</v>
      </c>
      <c r="S40" s="28">
        <v>0</v>
      </c>
      <c r="T40" s="28">
        <v>3</v>
      </c>
      <c r="U40" s="28">
        <v>0</v>
      </c>
      <c r="V40" s="28">
        <v>45</v>
      </c>
      <c r="W40" s="28"/>
      <c r="X40" s="28" t="s">
        <v>198</v>
      </c>
      <c r="Y40" s="28"/>
      <c r="Z40" s="28"/>
      <c r="AA40" s="28">
        <v>1</v>
      </c>
      <c r="AB40" s="29"/>
      <c r="AC40" s="29"/>
    </row>
    <row r="41" spans="1:29" s="30" customFormat="1" ht="90" x14ac:dyDescent="0.25">
      <c r="A41" s="28">
        <v>31</v>
      </c>
      <c r="B41" s="28" t="s">
        <v>55</v>
      </c>
      <c r="C41" s="28" t="s">
        <v>77</v>
      </c>
      <c r="D41" s="28" t="s">
        <v>199</v>
      </c>
      <c r="E41" s="28" t="s">
        <v>61</v>
      </c>
      <c r="F41" s="28" t="s">
        <v>200</v>
      </c>
      <c r="G41" s="28" t="s">
        <v>201</v>
      </c>
      <c r="H41" s="28" t="s">
        <v>48</v>
      </c>
      <c r="I41" s="28">
        <v>0.53300000000000003</v>
      </c>
      <c r="J41" s="28" t="s">
        <v>199</v>
      </c>
      <c r="K41" s="28">
        <v>0</v>
      </c>
      <c r="L41" s="28">
        <v>0</v>
      </c>
      <c r="M41" s="28">
        <v>1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1</v>
      </c>
      <c r="V41" s="28">
        <v>153</v>
      </c>
      <c r="W41" s="28" t="s">
        <v>65</v>
      </c>
      <c r="X41" s="28" t="s">
        <v>202</v>
      </c>
      <c r="Y41" s="28"/>
      <c r="Z41" s="28"/>
      <c r="AA41" s="28">
        <v>1</v>
      </c>
      <c r="AB41" s="29"/>
      <c r="AC41" s="29"/>
    </row>
    <row r="42" spans="1:29" s="30" customFormat="1" ht="90" x14ac:dyDescent="0.25">
      <c r="A42" s="28">
        <v>32</v>
      </c>
      <c r="B42" s="28" t="s">
        <v>55</v>
      </c>
      <c r="C42" s="28" t="s">
        <v>77</v>
      </c>
      <c r="D42" s="28" t="s">
        <v>203</v>
      </c>
      <c r="E42" s="28" t="s">
        <v>61</v>
      </c>
      <c r="F42" s="28" t="s">
        <v>204</v>
      </c>
      <c r="G42" s="28" t="s">
        <v>205</v>
      </c>
      <c r="H42" s="28" t="s">
        <v>48</v>
      </c>
      <c r="I42" s="28">
        <v>20.533000000000001</v>
      </c>
      <c r="J42" s="28" t="s">
        <v>203</v>
      </c>
      <c r="K42" s="28">
        <v>0</v>
      </c>
      <c r="L42" s="28">
        <v>0</v>
      </c>
      <c r="M42" s="28">
        <v>1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1</v>
      </c>
      <c r="V42" s="28">
        <v>251</v>
      </c>
      <c r="W42" s="28" t="s">
        <v>65</v>
      </c>
      <c r="X42" s="28" t="s">
        <v>206</v>
      </c>
      <c r="Y42" s="28"/>
      <c r="Z42" s="28"/>
      <c r="AA42" s="28">
        <v>1</v>
      </c>
      <c r="AB42" s="29"/>
      <c r="AC42" s="29"/>
    </row>
    <row r="43" spans="1:29" s="30" customFormat="1" ht="90" x14ac:dyDescent="0.25">
      <c r="A43" s="28">
        <v>33</v>
      </c>
      <c r="B43" s="28" t="s">
        <v>55</v>
      </c>
      <c r="C43" s="28" t="s">
        <v>77</v>
      </c>
      <c r="D43" s="28" t="s">
        <v>78</v>
      </c>
      <c r="E43" s="28" t="s">
        <v>61</v>
      </c>
      <c r="F43" s="28" t="s">
        <v>207</v>
      </c>
      <c r="G43" s="28" t="s">
        <v>208</v>
      </c>
      <c r="H43" s="28" t="s">
        <v>52</v>
      </c>
      <c r="I43" s="28">
        <v>13.45</v>
      </c>
      <c r="J43" s="28" t="s">
        <v>78</v>
      </c>
      <c r="K43" s="28">
        <v>0</v>
      </c>
      <c r="L43" s="28">
        <v>0</v>
      </c>
      <c r="M43" s="28">
        <v>1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1</v>
      </c>
      <c r="V43" s="28">
        <v>56</v>
      </c>
      <c r="W43" s="28" t="s">
        <v>65</v>
      </c>
      <c r="X43" s="28" t="s">
        <v>209</v>
      </c>
      <c r="Y43" s="28" t="s">
        <v>62</v>
      </c>
      <c r="Z43" s="28"/>
      <c r="AA43" s="28">
        <v>0</v>
      </c>
      <c r="AB43" s="29"/>
      <c r="AC43" s="29"/>
    </row>
    <row r="44" spans="1:29" s="30" customFormat="1" ht="45" x14ac:dyDescent="0.25">
      <c r="A44" s="28">
        <v>34</v>
      </c>
      <c r="B44" s="28" t="s">
        <v>55</v>
      </c>
      <c r="C44" s="28" t="s">
        <v>77</v>
      </c>
      <c r="D44" s="28" t="s">
        <v>188</v>
      </c>
      <c r="E44" s="28" t="s">
        <v>61</v>
      </c>
      <c r="F44" s="28" t="s">
        <v>210</v>
      </c>
      <c r="G44" s="28" t="s">
        <v>211</v>
      </c>
      <c r="H44" s="28" t="s">
        <v>52</v>
      </c>
      <c r="I44" s="28">
        <v>1.3</v>
      </c>
      <c r="J44" s="28" t="s">
        <v>188</v>
      </c>
      <c r="K44" s="28">
        <v>0</v>
      </c>
      <c r="L44" s="28">
        <v>0</v>
      </c>
      <c r="M44" s="28">
        <v>1</v>
      </c>
      <c r="N44" s="28">
        <v>0</v>
      </c>
      <c r="O44" s="28">
        <v>0</v>
      </c>
      <c r="P44" s="28">
        <v>1</v>
      </c>
      <c r="Q44" s="28">
        <v>0</v>
      </c>
      <c r="R44" s="28">
        <v>0</v>
      </c>
      <c r="S44" s="28">
        <v>1</v>
      </c>
      <c r="T44" s="28">
        <v>0</v>
      </c>
      <c r="U44" s="28">
        <v>0</v>
      </c>
      <c r="V44" s="28">
        <v>62</v>
      </c>
      <c r="W44" s="28"/>
      <c r="X44" s="28" t="s">
        <v>212</v>
      </c>
      <c r="Y44" s="28" t="s">
        <v>66</v>
      </c>
      <c r="Z44" s="28"/>
      <c r="AA44" s="28">
        <v>0</v>
      </c>
      <c r="AB44" s="29"/>
      <c r="AC44" s="29"/>
    </row>
    <row r="45" spans="1:29" s="30" customFormat="1" ht="45" x14ac:dyDescent="0.25">
      <c r="A45" s="28">
        <v>35</v>
      </c>
      <c r="B45" s="28" t="s">
        <v>55</v>
      </c>
      <c r="C45" s="28" t="s">
        <v>77</v>
      </c>
      <c r="D45" s="28" t="s">
        <v>213</v>
      </c>
      <c r="E45" s="28" t="s">
        <v>61</v>
      </c>
      <c r="F45" s="28" t="s">
        <v>214</v>
      </c>
      <c r="G45" s="28" t="s">
        <v>215</v>
      </c>
      <c r="H45" s="28" t="s">
        <v>52</v>
      </c>
      <c r="I45" s="28">
        <v>1.05</v>
      </c>
      <c r="J45" s="28" t="s">
        <v>213</v>
      </c>
      <c r="K45" s="28">
        <v>0</v>
      </c>
      <c r="L45" s="28">
        <v>0</v>
      </c>
      <c r="M45" s="28">
        <v>1</v>
      </c>
      <c r="N45" s="28">
        <v>0</v>
      </c>
      <c r="O45" s="28">
        <v>0</v>
      </c>
      <c r="P45" s="28">
        <v>1</v>
      </c>
      <c r="Q45" s="28">
        <v>0</v>
      </c>
      <c r="R45" s="28">
        <v>0</v>
      </c>
      <c r="S45" s="28">
        <v>1</v>
      </c>
      <c r="T45" s="28">
        <v>0</v>
      </c>
      <c r="U45" s="28">
        <v>0</v>
      </c>
      <c r="V45" s="28">
        <v>98</v>
      </c>
      <c r="W45" s="28"/>
      <c r="X45" s="28" t="s">
        <v>216</v>
      </c>
      <c r="Y45" s="28" t="s">
        <v>66</v>
      </c>
      <c r="Z45" s="28"/>
      <c r="AA45" s="28">
        <v>0</v>
      </c>
      <c r="AB45" s="29"/>
      <c r="AC45" s="29"/>
    </row>
    <row r="46" spans="1:29" s="30" customFormat="1" ht="90" x14ac:dyDescent="0.25">
      <c r="A46" s="28">
        <v>36</v>
      </c>
      <c r="B46" s="28" t="s">
        <v>55</v>
      </c>
      <c r="C46" s="28" t="s">
        <v>77</v>
      </c>
      <c r="D46" s="28" t="s">
        <v>151</v>
      </c>
      <c r="E46" s="28" t="s">
        <v>61</v>
      </c>
      <c r="F46" s="28" t="s">
        <v>217</v>
      </c>
      <c r="G46" s="28" t="s">
        <v>218</v>
      </c>
      <c r="H46" s="28" t="s">
        <v>52</v>
      </c>
      <c r="I46" s="28">
        <v>15.916</v>
      </c>
      <c r="J46" s="28" t="s">
        <v>151</v>
      </c>
      <c r="K46" s="28">
        <v>0</v>
      </c>
      <c r="L46" s="28">
        <v>0</v>
      </c>
      <c r="M46" s="28">
        <v>1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1</v>
      </c>
      <c r="V46" s="28">
        <v>56</v>
      </c>
      <c r="W46" s="28" t="s">
        <v>65</v>
      </c>
      <c r="X46" s="28" t="s">
        <v>219</v>
      </c>
      <c r="Y46" s="28" t="s">
        <v>62</v>
      </c>
      <c r="Z46" s="28"/>
      <c r="AA46" s="28">
        <v>0</v>
      </c>
      <c r="AB46" s="29"/>
      <c r="AC46" s="29"/>
    </row>
    <row r="47" spans="1:29" s="30" customFormat="1" ht="90" x14ac:dyDescent="0.25">
      <c r="A47" s="28">
        <v>37</v>
      </c>
      <c r="B47" s="28" t="s">
        <v>55</v>
      </c>
      <c r="C47" s="28" t="s">
        <v>77</v>
      </c>
      <c r="D47" s="28" t="s">
        <v>220</v>
      </c>
      <c r="E47" s="28" t="s">
        <v>61</v>
      </c>
      <c r="F47" s="28" t="s">
        <v>221</v>
      </c>
      <c r="G47" s="28" t="s">
        <v>222</v>
      </c>
      <c r="H47" s="28" t="s">
        <v>52</v>
      </c>
      <c r="I47" s="28">
        <v>1.1160000000000001</v>
      </c>
      <c r="J47" s="28" t="s">
        <v>220</v>
      </c>
      <c r="K47" s="28">
        <v>0</v>
      </c>
      <c r="L47" s="28">
        <v>0</v>
      </c>
      <c r="M47" s="28">
        <v>1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1</v>
      </c>
      <c r="V47" s="28">
        <v>262</v>
      </c>
      <c r="W47" s="28" t="s">
        <v>65</v>
      </c>
      <c r="X47" s="28" t="s">
        <v>223</v>
      </c>
      <c r="Y47" s="28" t="s">
        <v>62</v>
      </c>
      <c r="Z47" s="28"/>
      <c r="AA47" s="28">
        <v>0</v>
      </c>
      <c r="AB47" s="29"/>
      <c r="AC47" s="29"/>
    </row>
    <row r="48" spans="1:29" s="30" customFormat="1" ht="90" x14ac:dyDescent="0.25">
      <c r="A48" s="28">
        <v>38</v>
      </c>
      <c r="B48" s="28" t="s">
        <v>55</v>
      </c>
      <c r="C48" s="28" t="s">
        <v>77</v>
      </c>
      <c r="D48" s="28" t="s">
        <v>224</v>
      </c>
      <c r="E48" s="28" t="s">
        <v>61</v>
      </c>
      <c r="F48" s="28" t="s">
        <v>225</v>
      </c>
      <c r="G48" s="28" t="s">
        <v>226</v>
      </c>
      <c r="H48" s="28" t="s">
        <v>52</v>
      </c>
      <c r="I48" s="28">
        <v>2.9660000000000002</v>
      </c>
      <c r="J48" s="28" t="s">
        <v>224</v>
      </c>
      <c r="K48" s="28">
        <v>0</v>
      </c>
      <c r="L48" s="28">
        <v>0</v>
      </c>
      <c r="M48" s="28">
        <v>2</v>
      </c>
      <c r="N48" s="28">
        <v>0</v>
      </c>
      <c r="O48" s="28">
        <v>0</v>
      </c>
      <c r="P48" s="28">
        <v>1</v>
      </c>
      <c r="Q48" s="28">
        <v>0</v>
      </c>
      <c r="R48" s="28">
        <v>0</v>
      </c>
      <c r="S48" s="28">
        <v>1</v>
      </c>
      <c r="T48" s="28">
        <v>0</v>
      </c>
      <c r="U48" s="28">
        <v>1</v>
      </c>
      <c r="V48" s="28">
        <v>298</v>
      </c>
      <c r="W48" s="28" t="s">
        <v>65</v>
      </c>
      <c r="X48" s="28" t="s">
        <v>227</v>
      </c>
      <c r="Y48" s="28" t="s">
        <v>66</v>
      </c>
      <c r="Z48" s="28"/>
      <c r="AA48" s="28">
        <v>0</v>
      </c>
      <c r="AB48" s="29"/>
      <c r="AC48" s="29"/>
    </row>
    <row r="49" spans="1:29" s="30" customFormat="1" ht="90" x14ac:dyDescent="0.25">
      <c r="A49" s="28">
        <v>39</v>
      </c>
      <c r="B49" s="28" t="s">
        <v>55</v>
      </c>
      <c r="C49" s="28" t="s">
        <v>77</v>
      </c>
      <c r="D49" s="28" t="s">
        <v>228</v>
      </c>
      <c r="E49" s="28" t="s">
        <v>61</v>
      </c>
      <c r="F49" s="28" t="s">
        <v>229</v>
      </c>
      <c r="G49" s="28" t="s">
        <v>230</v>
      </c>
      <c r="H49" s="28" t="s">
        <v>52</v>
      </c>
      <c r="I49" s="28">
        <v>6.7</v>
      </c>
      <c r="J49" s="28" t="s">
        <v>228</v>
      </c>
      <c r="K49" s="28">
        <v>0</v>
      </c>
      <c r="L49" s="28">
        <v>0</v>
      </c>
      <c r="M49" s="28">
        <v>1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1</v>
      </c>
      <c r="V49" s="28">
        <v>212</v>
      </c>
      <c r="W49" s="28" t="s">
        <v>65</v>
      </c>
      <c r="X49" s="28" t="s">
        <v>231</v>
      </c>
      <c r="Y49" s="28" t="s">
        <v>62</v>
      </c>
      <c r="Z49" s="28"/>
      <c r="AA49" s="28">
        <v>0</v>
      </c>
      <c r="AB49" s="29"/>
      <c r="AC49" s="29"/>
    </row>
    <row r="50" spans="1:29" s="30" customFormat="1" ht="90" x14ac:dyDescent="0.25">
      <c r="A50" s="28">
        <v>40</v>
      </c>
      <c r="B50" s="28" t="s">
        <v>55</v>
      </c>
      <c r="C50" s="28" t="s">
        <v>77</v>
      </c>
      <c r="D50" s="28" t="s">
        <v>78</v>
      </c>
      <c r="E50" s="28" t="s">
        <v>61</v>
      </c>
      <c r="F50" s="28" t="s">
        <v>232</v>
      </c>
      <c r="G50" s="28" t="s">
        <v>233</v>
      </c>
      <c r="H50" s="28" t="s">
        <v>52</v>
      </c>
      <c r="I50" s="28">
        <v>16.916</v>
      </c>
      <c r="J50" s="28" t="s">
        <v>78</v>
      </c>
      <c r="K50" s="28">
        <v>0</v>
      </c>
      <c r="L50" s="28">
        <v>0</v>
      </c>
      <c r="M50" s="28">
        <v>1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1</v>
      </c>
      <c r="V50" s="28">
        <v>56</v>
      </c>
      <c r="W50" s="28" t="s">
        <v>65</v>
      </c>
      <c r="X50" s="28" t="s">
        <v>234</v>
      </c>
      <c r="Y50" s="28" t="s">
        <v>62</v>
      </c>
      <c r="Z50" s="28"/>
      <c r="AA50" s="28">
        <v>0</v>
      </c>
      <c r="AB50" s="29"/>
      <c r="AC50" s="29"/>
    </row>
    <row r="51" spans="1:29" s="30" customFormat="1" ht="90" x14ac:dyDescent="0.25">
      <c r="A51" s="28">
        <v>41</v>
      </c>
      <c r="B51" s="28" t="s">
        <v>55</v>
      </c>
      <c r="C51" s="28" t="s">
        <v>77</v>
      </c>
      <c r="D51" s="28" t="s">
        <v>235</v>
      </c>
      <c r="E51" s="28" t="s">
        <v>61</v>
      </c>
      <c r="F51" s="28" t="s">
        <v>236</v>
      </c>
      <c r="G51" s="28" t="s">
        <v>237</v>
      </c>
      <c r="H51" s="28" t="s">
        <v>52</v>
      </c>
      <c r="I51" s="28">
        <v>2.7160000000000002</v>
      </c>
      <c r="J51" s="28" t="s">
        <v>238</v>
      </c>
      <c r="K51" s="28">
        <v>0</v>
      </c>
      <c r="L51" s="28">
        <v>0</v>
      </c>
      <c r="M51" s="28">
        <v>1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1</v>
      </c>
      <c r="V51" s="28">
        <v>207</v>
      </c>
      <c r="W51" s="28" t="s">
        <v>65</v>
      </c>
      <c r="X51" s="28" t="s">
        <v>239</v>
      </c>
      <c r="Y51" s="28" t="s">
        <v>62</v>
      </c>
      <c r="Z51" s="28"/>
      <c r="AA51" s="28">
        <v>0</v>
      </c>
      <c r="AB51" s="29"/>
      <c r="AC51" s="29"/>
    </row>
    <row r="52" spans="1:29" s="30" customFormat="1" ht="90" x14ac:dyDescent="0.25">
      <c r="A52" s="28">
        <v>42</v>
      </c>
      <c r="B52" s="28" t="s">
        <v>55</v>
      </c>
      <c r="C52" s="28" t="s">
        <v>77</v>
      </c>
      <c r="D52" s="28" t="s">
        <v>203</v>
      </c>
      <c r="E52" s="28" t="s">
        <v>61</v>
      </c>
      <c r="F52" s="28" t="s">
        <v>240</v>
      </c>
      <c r="G52" s="28" t="s">
        <v>241</v>
      </c>
      <c r="H52" s="28" t="s">
        <v>48</v>
      </c>
      <c r="I52" s="28">
        <v>5.016</v>
      </c>
      <c r="J52" s="28" t="s">
        <v>203</v>
      </c>
      <c r="K52" s="28">
        <v>0</v>
      </c>
      <c r="L52" s="28">
        <v>0</v>
      </c>
      <c r="M52" s="28">
        <v>1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1</v>
      </c>
      <c r="V52" s="28">
        <v>251</v>
      </c>
      <c r="W52" s="28" t="s">
        <v>65</v>
      </c>
      <c r="X52" s="28" t="s">
        <v>242</v>
      </c>
      <c r="Y52" s="28"/>
      <c r="Z52" s="28"/>
      <c r="AA52" s="28">
        <v>1</v>
      </c>
      <c r="AB52" s="29"/>
      <c r="AC52" s="29"/>
    </row>
    <row r="53" spans="1:29" s="30" customFormat="1" ht="90" x14ac:dyDescent="0.25">
      <c r="A53" s="28">
        <v>43</v>
      </c>
      <c r="B53" s="28" t="s">
        <v>55</v>
      </c>
      <c r="C53" s="28" t="s">
        <v>77</v>
      </c>
      <c r="D53" s="28" t="s">
        <v>78</v>
      </c>
      <c r="E53" s="28" t="s">
        <v>61</v>
      </c>
      <c r="F53" s="28" t="s">
        <v>243</v>
      </c>
      <c r="G53" s="28" t="s">
        <v>244</v>
      </c>
      <c r="H53" s="28" t="s">
        <v>52</v>
      </c>
      <c r="I53" s="28">
        <v>1.133</v>
      </c>
      <c r="J53" s="28" t="s">
        <v>78</v>
      </c>
      <c r="K53" s="28">
        <v>0</v>
      </c>
      <c r="L53" s="28">
        <v>0</v>
      </c>
      <c r="M53" s="28">
        <v>1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1</v>
      </c>
      <c r="V53" s="28">
        <v>56</v>
      </c>
      <c r="W53" s="28" t="s">
        <v>65</v>
      </c>
      <c r="X53" s="28" t="s">
        <v>245</v>
      </c>
      <c r="Y53" s="28" t="s">
        <v>62</v>
      </c>
      <c r="Z53" s="28"/>
      <c r="AA53" s="28">
        <v>0</v>
      </c>
      <c r="AB53" s="29"/>
      <c r="AC53" s="29"/>
    </row>
    <row r="54" spans="1:29" s="30" customFormat="1" ht="90" x14ac:dyDescent="0.25">
      <c r="A54" s="28">
        <v>44</v>
      </c>
      <c r="B54" s="28" t="s">
        <v>55</v>
      </c>
      <c r="C54" s="28" t="s">
        <v>77</v>
      </c>
      <c r="D54" s="28" t="s">
        <v>78</v>
      </c>
      <c r="E54" s="28" t="s">
        <v>61</v>
      </c>
      <c r="F54" s="28" t="s">
        <v>246</v>
      </c>
      <c r="G54" s="28" t="s">
        <v>247</v>
      </c>
      <c r="H54" s="28" t="s">
        <v>52</v>
      </c>
      <c r="I54" s="28">
        <v>7.95</v>
      </c>
      <c r="J54" s="28" t="s">
        <v>78</v>
      </c>
      <c r="K54" s="28">
        <v>0</v>
      </c>
      <c r="L54" s="28">
        <v>0</v>
      </c>
      <c r="M54" s="28">
        <v>1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1</v>
      </c>
      <c r="V54" s="28">
        <v>56</v>
      </c>
      <c r="W54" s="28" t="s">
        <v>65</v>
      </c>
      <c r="X54" s="28" t="s">
        <v>248</v>
      </c>
      <c r="Y54" s="28" t="s">
        <v>62</v>
      </c>
      <c r="Z54" s="28"/>
      <c r="AA54" s="28">
        <v>0</v>
      </c>
      <c r="AB54" s="29"/>
      <c r="AC54" s="29"/>
    </row>
    <row r="55" spans="1:29" s="30" customFormat="1" ht="195" x14ac:dyDescent="0.25">
      <c r="A55" s="28">
        <v>45</v>
      </c>
      <c r="B55" s="28" t="s">
        <v>55</v>
      </c>
      <c r="C55" s="28" t="s">
        <v>77</v>
      </c>
      <c r="D55" s="28" t="s">
        <v>115</v>
      </c>
      <c r="E55" s="28" t="s">
        <v>61</v>
      </c>
      <c r="F55" s="28" t="s">
        <v>249</v>
      </c>
      <c r="G55" s="28" t="s">
        <v>250</v>
      </c>
      <c r="H55" s="28" t="s">
        <v>52</v>
      </c>
      <c r="I55" s="28">
        <v>0.16600000000000001</v>
      </c>
      <c r="J55" s="28" t="s">
        <v>115</v>
      </c>
      <c r="K55" s="28">
        <v>0</v>
      </c>
      <c r="L55" s="28">
        <v>0</v>
      </c>
      <c r="M55" s="28">
        <v>1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1</v>
      </c>
      <c r="V55" s="28">
        <v>157</v>
      </c>
      <c r="W55" s="28" t="s">
        <v>69</v>
      </c>
      <c r="X55" s="28" t="s">
        <v>251</v>
      </c>
      <c r="Y55" s="28" t="s">
        <v>62</v>
      </c>
      <c r="Z55" s="28"/>
      <c r="AA55" s="28">
        <v>0</v>
      </c>
      <c r="AB55" s="29"/>
      <c r="AC55" s="29"/>
    </row>
    <row r="56" spans="1:29" s="30" customFormat="1" ht="45" x14ac:dyDescent="0.25">
      <c r="A56" s="28">
        <v>46</v>
      </c>
      <c r="B56" s="28" t="s">
        <v>55</v>
      </c>
      <c r="C56" s="28" t="s">
        <v>77</v>
      </c>
      <c r="D56" s="28" t="s">
        <v>252</v>
      </c>
      <c r="E56" s="28" t="s">
        <v>61</v>
      </c>
      <c r="F56" s="28" t="s">
        <v>253</v>
      </c>
      <c r="G56" s="28" t="s">
        <v>254</v>
      </c>
      <c r="H56" s="28" t="s">
        <v>52</v>
      </c>
      <c r="I56" s="28">
        <v>1.016</v>
      </c>
      <c r="J56" s="28" t="s">
        <v>252</v>
      </c>
      <c r="K56" s="28">
        <v>0</v>
      </c>
      <c r="L56" s="28">
        <v>0</v>
      </c>
      <c r="M56" s="28">
        <v>1</v>
      </c>
      <c r="N56" s="28">
        <v>0</v>
      </c>
      <c r="O56" s="28">
        <v>0</v>
      </c>
      <c r="P56" s="28">
        <v>1</v>
      </c>
      <c r="Q56" s="28">
        <v>0</v>
      </c>
      <c r="R56" s="28">
        <v>0</v>
      </c>
      <c r="S56" s="28">
        <v>1</v>
      </c>
      <c r="T56" s="28">
        <v>0</v>
      </c>
      <c r="U56" s="28">
        <v>0</v>
      </c>
      <c r="V56" s="28">
        <v>90</v>
      </c>
      <c r="W56" s="28"/>
      <c r="X56" s="28" t="s">
        <v>255</v>
      </c>
      <c r="Y56" s="28" t="s">
        <v>66</v>
      </c>
      <c r="Z56" s="28"/>
      <c r="AA56" s="28">
        <v>0</v>
      </c>
      <c r="AB56" s="29"/>
      <c r="AC56" s="29"/>
    </row>
    <row r="57" spans="1:29" s="30" customFormat="1" ht="60" x14ac:dyDescent="0.25">
      <c r="A57" s="28">
        <v>47</v>
      </c>
      <c r="B57" s="28" t="s">
        <v>55</v>
      </c>
      <c r="C57" s="28" t="s">
        <v>77</v>
      </c>
      <c r="D57" s="28" t="s">
        <v>256</v>
      </c>
      <c r="E57" s="28" t="s">
        <v>61</v>
      </c>
      <c r="F57" s="28" t="s">
        <v>257</v>
      </c>
      <c r="G57" s="28" t="s">
        <v>258</v>
      </c>
      <c r="H57" s="28" t="s">
        <v>52</v>
      </c>
      <c r="I57" s="28">
        <v>3.516</v>
      </c>
      <c r="J57" s="28" t="s">
        <v>256</v>
      </c>
      <c r="K57" s="28">
        <v>0</v>
      </c>
      <c r="L57" s="28">
        <v>0</v>
      </c>
      <c r="M57" s="28">
        <v>1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1</v>
      </c>
      <c r="V57" s="28">
        <v>74</v>
      </c>
      <c r="W57" s="28" t="s">
        <v>96</v>
      </c>
      <c r="X57" s="28" t="s">
        <v>259</v>
      </c>
      <c r="Y57" s="28" t="s">
        <v>62</v>
      </c>
      <c r="Z57" s="28"/>
      <c r="AA57" s="28">
        <v>0</v>
      </c>
      <c r="AB57" s="29"/>
      <c r="AC57" s="29"/>
    </row>
    <row r="58" spans="1:29" s="30" customFormat="1" ht="90" x14ac:dyDescent="0.25">
      <c r="A58" s="28">
        <v>48</v>
      </c>
      <c r="B58" s="28" t="s">
        <v>55</v>
      </c>
      <c r="C58" s="28" t="s">
        <v>77</v>
      </c>
      <c r="D58" s="28" t="s">
        <v>260</v>
      </c>
      <c r="E58" s="28" t="s">
        <v>61</v>
      </c>
      <c r="F58" s="28" t="s">
        <v>261</v>
      </c>
      <c r="G58" s="28" t="s">
        <v>262</v>
      </c>
      <c r="H58" s="28" t="s">
        <v>52</v>
      </c>
      <c r="I58" s="28">
        <v>0.78</v>
      </c>
      <c r="J58" s="28" t="s">
        <v>260</v>
      </c>
      <c r="K58" s="28">
        <v>0</v>
      </c>
      <c r="L58" s="28">
        <v>0</v>
      </c>
      <c r="M58" s="28">
        <v>1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1</v>
      </c>
      <c r="V58" s="28">
        <v>88</v>
      </c>
      <c r="W58" s="28" t="s">
        <v>65</v>
      </c>
      <c r="X58" s="28" t="s">
        <v>263</v>
      </c>
      <c r="Y58" s="28" t="s">
        <v>62</v>
      </c>
      <c r="Z58" s="28"/>
      <c r="AA58" s="28">
        <v>0</v>
      </c>
      <c r="AB58" s="29"/>
      <c r="AC58" s="29"/>
    </row>
    <row r="59" spans="1:29" s="30" customFormat="1" ht="90" x14ac:dyDescent="0.25">
      <c r="A59" s="28">
        <v>49</v>
      </c>
      <c r="B59" s="28" t="s">
        <v>55</v>
      </c>
      <c r="C59" s="28" t="s">
        <v>77</v>
      </c>
      <c r="D59" s="28" t="s">
        <v>78</v>
      </c>
      <c r="E59" s="28" t="s">
        <v>61</v>
      </c>
      <c r="F59" s="28" t="s">
        <v>264</v>
      </c>
      <c r="G59" s="28" t="s">
        <v>265</v>
      </c>
      <c r="H59" s="28" t="s">
        <v>52</v>
      </c>
      <c r="I59" s="28">
        <v>1.6</v>
      </c>
      <c r="J59" s="28" t="s">
        <v>78</v>
      </c>
      <c r="K59" s="28">
        <v>0</v>
      </c>
      <c r="L59" s="28">
        <v>0</v>
      </c>
      <c r="M59" s="28">
        <v>1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1</v>
      </c>
      <c r="V59" s="28">
        <v>56</v>
      </c>
      <c r="W59" s="28" t="s">
        <v>65</v>
      </c>
      <c r="X59" s="28" t="s">
        <v>266</v>
      </c>
      <c r="Y59" s="28" t="s">
        <v>62</v>
      </c>
      <c r="Z59" s="28"/>
      <c r="AA59" s="28">
        <v>0</v>
      </c>
      <c r="AB59" s="29"/>
      <c r="AC59" s="29"/>
    </row>
    <row r="60" spans="1:29" s="30" customFormat="1" ht="90" x14ac:dyDescent="0.25">
      <c r="A60" s="28">
        <v>50</v>
      </c>
      <c r="B60" s="28" t="s">
        <v>55</v>
      </c>
      <c r="C60" s="28" t="s">
        <v>77</v>
      </c>
      <c r="D60" s="28" t="s">
        <v>78</v>
      </c>
      <c r="E60" s="28" t="s">
        <v>61</v>
      </c>
      <c r="F60" s="28" t="s">
        <v>267</v>
      </c>
      <c r="G60" s="28" t="s">
        <v>268</v>
      </c>
      <c r="H60" s="28" t="s">
        <v>52</v>
      </c>
      <c r="I60" s="28">
        <v>1.133</v>
      </c>
      <c r="J60" s="28" t="s">
        <v>78</v>
      </c>
      <c r="K60" s="28">
        <v>0</v>
      </c>
      <c r="L60" s="28">
        <v>0</v>
      </c>
      <c r="M60" s="28">
        <v>1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1</v>
      </c>
      <c r="V60" s="28">
        <v>56</v>
      </c>
      <c r="W60" s="28" t="s">
        <v>65</v>
      </c>
      <c r="X60" s="28" t="s">
        <v>269</v>
      </c>
      <c r="Y60" s="28" t="s">
        <v>62</v>
      </c>
      <c r="Z60" s="28"/>
      <c r="AA60" s="28">
        <v>0</v>
      </c>
      <c r="AB60" s="29"/>
      <c r="AC60" s="29"/>
    </row>
    <row r="61" spans="1:29" s="30" customFormat="1" ht="90" x14ac:dyDescent="0.25">
      <c r="A61" s="28">
        <v>51</v>
      </c>
      <c r="B61" s="28" t="s">
        <v>55</v>
      </c>
      <c r="C61" s="28" t="s">
        <v>77</v>
      </c>
      <c r="D61" s="28" t="s">
        <v>78</v>
      </c>
      <c r="E61" s="28" t="s">
        <v>61</v>
      </c>
      <c r="F61" s="28" t="s">
        <v>270</v>
      </c>
      <c r="G61" s="28" t="s">
        <v>271</v>
      </c>
      <c r="H61" s="28" t="s">
        <v>52</v>
      </c>
      <c r="I61" s="28">
        <v>0.71599999999999997</v>
      </c>
      <c r="J61" s="28" t="s">
        <v>78</v>
      </c>
      <c r="K61" s="28">
        <v>0</v>
      </c>
      <c r="L61" s="28">
        <v>0</v>
      </c>
      <c r="M61" s="28">
        <v>1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1</v>
      </c>
      <c r="V61" s="28">
        <v>56</v>
      </c>
      <c r="W61" s="28" t="s">
        <v>65</v>
      </c>
      <c r="X61" s="28" t="s">
        <v>272</v>
      </c>
      <c r="Y61" s="28" t="s">
        <v>62</v>
      </c>
      <c r="Z61" s="28"/>
      <c r="AA61" s="28">
        <v>0</v>
      </c>
      <c r="AB61" s="29"/>
      <c r="AC61" s="29"/>
    </row>
    <row r="62" spans="1:29" s="35" customFormat="1" x14ac:dyDescent="0.25">
      <c r="A62" s="31" t="s">
        <v>44</v>
      </c>
      <c r="B62" s="31"/>
      <c r="C62" s="31"/>
      <c r="D62" s="31"/>
      <c r="E62" s="31"/>
      <c r="F62" s="31"/>
      <c r="G62" s="31"/>
      <c r="H62" s="32" t="s">
        <v>45</v>
      </c>
      <c r="I62" s="33">
        <f>SUM(I63:I66)</f>
        <v>155.11359999999999</v>
      </c>
      <c r="J62" s="32" t="s">
        <v>46</v>
      </c>
      <c r="K62" s="32" t="s">
        <v>46</v>
      </c>
      <c r="L62" s="32" t="s">
        <v>46</v>
      </c>
      <c r="M62" s="33">
        <f>SUM(M63:M66)</f>
        <v>141</v>
      </c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</row>
    <row r="63" spans="1:29" s="35" customFormat="1" x14ac:dyDescent="0.25">
      <c r="A63" s="31" t="s">
        <v>47</v>
      </c>
      <c r="B63" s="31"/>
      <c r="C63" s="31"/>
      <c r="D63" s="31"/>
      <c r="E63" s="31"/>
      <c r="F63" s="31"/>
      <c r="G63" s="31"/>
      <c r="H63" s="32" t="s">
        <v>48</v>
      </c>
      <c r="I63" s="33">
        <f>SUMIF('4 кв'!$H$11:$H$61,H63,'4 кв'!$I$11:$I$61)</f>
        <v>58.711999999999996</v>
      </c>
      <c r="J63" s="32" t="s">
        <v>46</v>
      </c>
      <c r="K63" s="32" t="s">
        <v>46</v>
      </c>
      <c r="L63" s="32" t="s">
        <v>46</v>
      </c>
      <c r="M63" s="33">
        <f>SUMIF('4 кв'!$H$11:$H$61,H63,'4 кв'!$M$11:$M$61)</f>
        <v>106</v>
      </c>
    </row>
    <row r="64" spans="1:29" s="35" customFormat="1" x14ac:dyDescent="0.25">
      <c r="A64" s="31" t="s">
        <v>49</v>
      </c>
      <c r="B64" s="31"/>
      <c r="C64" s="31"/>
      <c r="D64" s="31"/>
      <c r="E64" s="31"/>
      <c r="F64" s="31"/>
      <c r="G64" s="31"/>
      <c r="H64" s="32" t="s">
        <v>50</v>
      </c>
      <c r="I64" s="33">
        <f>SUMIF('4 кв'!$H$11:$H$61,H64,'4 кв'!$I$11:$I$61)</f>
        <v>0</v>
      </c>
      <c r="J64" s="32" t="s">
        <v>46</v>
      </c>
      <c r="K64" s="32" t="s">
        <v>46</v>
      </c>
      <c r="L64" s="32" t="s">
        <v>46</v>
      </c>
      <c r="M64" s="33">
        <f>SUMIF('4 кв'!$H$11:$H$61,H64,'4 кв'!$M$11:$M$61)</f>
        <v>0</v>
      </c>
    </row>
    <row r="65" spans="1:13" s="35" customFormat="1" x14ac:dyDescent="0.25">
      <c r="A65" s="31" t="s">
        <v>51</v>
      </c>
      <c r="B65" s="31"/>
      <c r="C65" s="31"/>
      <c r="D65" s="31"/>
      <c r="E65" s="31"/>
      <c r="F65" s="31"/>
      <c r="G65" s="31"/>
      <c r="H65" s="32" t="s">
        <v>52</v>
      </c>
      <c r="I65" s="33">
        <f>SUMIF('4 кв'!$H$11:$H$61,H65,'4 кв'!$I$11:$I$61)</f>
        <v>96.401600000000002</v>
      </c>
      <c r="J65" s="32" t="s">
        <v>46</v>
      </c>
      <c r="K65" s="32" t="s">
        <v>46</v>
      </c>
      <c r="L65" s="32" t="s">
        <v>46</v>
      </c>
      <c r="M65" s="33">
        <f>SUMIF('4 кв'!$H$11:$H$61,H65,'4 кв'!$M$11:$M$61)</f>
        <v>35</v>
      </c>
    </row>
    <row r="66" spans="1:13" s="35" customFormat="1" x14ac:dyDescent="0.25">
      <c r="A66" s="31" t="s">
        <v>53</v>
      </c>
      <c r="B66" s="31"/>
      <c r="C66" s="31"/>
      <c r="D66" s="31"/>
      <c r="E66" s="31"/>
      <c r="F66" s="31"/>
      <c r="G66" s="31"/>
      <c r="H66" s="32" t="s">
        <v>54</v>
      </c>
      <c r="I66" s="33">
        <f>SUMIF('4 кв'!$H$11:$H$61,H66,'4 кв'!$I$11:$I$61)</f>
        <v>0</v>
      </c>
      <c r="J66" s="32" t="s">
        <v>46</v>
      </c>
      <c r="K66" s="32" t="s">
        <v>46</v>
      </c>
      <c r="L66" s="32" t="s">
        <v>46</v>
      </c>
      <c r="M66" s="33">
        <f>SUMIF('4 кв'!$H$11:$H$61,H66,'4 кв'!$M$11:$M$61)</f>
        <v>0</v>
      </c>
    </row>
    <row r="67" spans="1:13" s="35" customFormat="1" x14ac:dyDescent="0.25"/>
    <row r="68" spans="1:13" s="35" customFormat="1" x14ac:dyDescent="0.25"/>
    <row r="69" spans="1:13" s="35" customFormat="1" x14ac:dyDescent="0.25"/>
    <row r="70" spans="1:13" s="35" customFormat="1" x14ac:dyDescent="0.25"/>
    <row r="71" spans="1:13" s="35" customFormat="1" x14ac:dyDescent="0.25"/>
    <row r="72" spans="1:13" s="35" customFormat="1" x14ac:dyDescent="0.25"/>
    <row r="73" spans="1:13" s="35" customFormat="1" x14ac:dyDescent="0.25"/>
    <row r="74" spans="1:13" s="35" customFormat="1" x14ac:dyDescent="0.25"/>
    <row r="75" spans="1:13" s="35" customFormat="1" x14ac:dyDescent="0.25"/>
    <row r="76" spans="1:13" s="35" customFormat="1" x14ac:dyDescent="0.25"/>
    <row r="77" spans="1:13" s="35" customFormat="1" x14ac:dyDescent="0.25"/>
    <row r="78" spans="1:13" s="35" customFormat="1" x14ac:dyDescent="0.25"/>
    <row r="79" spans="1:13" s="35" customFormat="1" x14ac:dyDescent="0.25"/>
    <row r="80" spans="1:13" s="35" customFormat="1" x14ac:dyDescent="0.25"/>
    <row r="81" s="35" customFormat="1" x14ac:dyDescent="0.25"/>
    <row r="82" s="35" customFormat="1" x14ac:dyDescent="0.25"/>
    <row r="83" s="35" customFormat="1" x14ac:dyDescent="0.25"/>
    <row r="84" s="35" customFormat="1" x14ac:dyDescent="0.25"/>
    <row r="85" s="35" customFormat="1" x14ac:dyDescent="0.25"/>
    <row r="86" s="35" customFormat="1" x14ac:dyDescent="0.25"/>
    <row r="87" s="35" customFormat="1" x14ac:dyDescent="0.25"/>
    <row r="88" s="35" customFormat="1" x14ac:dyDescent="0.25"/>
    <row r="89" s="35" customFormat="1" x14ac:dyDescent="0.25"/>
    <row r="90" s="35" customFormat="1" x14ac:dyDescent="0.25"/>
    <row r="91" s="35" customFormat="1" x14ac:dyDescent="0.25"/>
    <row r="92" s="35" customFormat="1" x14ac:dyDescent="0.25"/>
    <row r="93" s="35" customFormat="1" x14ac:dyDescent="0.25"/>
    <row r="94" s="35" customFormat="1" x14ac:dyDescent="0.25"/>
    <row r="95" s="35" customFormat="1" x14ac:dyDescent="0.25"/>
    <row r="96" s="35" customFormat="1" x14ac:dyDescent="0.25"/>
    <row r="97" s="35" customFormat="1" x14ac:dyDescent="0.25"/>
    <row r="98" s="35" customFormat="1" x14ac:dyDescent="0.25"/>
    <row r="99" s="35" customFormat="1" x14ac:dyDescent="0.25"/>
    <row r="100" s="35" customFormat="1" x14ac:dyDescent="0.25"/>
    <row r="101" s="35" customFormat="1" x14ac:dyDescent="0.25"/>
    <row r="102" s="35" customFormat="1" x14ac:dyDescent="0.25"/>
    <row r="103" s="35" customFormat="1" x14ac:dyDescent="0.25"/>
    <row r="104" s="35" customFormat="1" x14ac:dyDescent="0.25"/>
    <row r="105" s="35" customFormat="1" x14ac:dyDescent="0.25"/>
    <row r="106" s="35" customFormat="1" x14ac:dyDescent="0.25"/>
    <row r="107" s="35" customFormat="1" x14ac:dyDescent="0.25"/>
    <row r="108" s="35" customFormat="1" x14ac:dyDescent="0.25"/>
    <row r="109" s="35" customFormat="1" x14ac:dyDescent="0.25"/>
    <row r="110" s="35" customFormat="1" x14ac:dyDescent="0.25"/>
    <row r="111" s="35" customFormat="1" x14ac:dyDescent="0.25"/>
    <row r="112" s="35" customFormat="1" x14ac:dyDescent="0.25"/>
    <row r="113" s="35" customFormat="1" x14ac:dyDescent="0.25"/>
    <row r="114" s="35" customFormat="1" x14ac:dyDescent="0.25"/>
    <row r="115" s="35" customFormat="1" x14ac:dyDescent="0.25"/>
    <row r="116" s="35" customFormat="1" x14ac:dyDescent="0.25"/>
    <row r="117" s="35" customFormat="1" x14ac:dyDescent="0.25"/>
    <row r="118" s="35" customFormat="1" x14ac:dyDescent="0.25"/>
    <row r="119" s="35" customFormat="1" x14ac:dyDescent="0.25"/>
    <row r="120" s="35" customFormat="1" x14ac:dyDescent="0.25"/>
    <row r="121" s="35" customFormat="1" x14ac:dyDescent="0.25"/>
    <row r="122" s="35" customFormat="1" x14ac:dyDescent="0.25"/>
    <row r="123" s="35" customFormat="1" x14ac:dyDescent="0.25"/>
    <row r="124" s="35" customFormat="1" x14ac:dyDescent="0.25"/>
    <row r="125" s="35" customFormat="1" x14ac:dyDescent="0.25"/>
    <row r="126" s="35" customFormat="1" x14ac:dyDescent="0.25"/>
    <row r="127" s="35" customFormat="1" x14ac:dyDescent="0.25"/>
    <row r="128" s="35" customFormat="1" x14ac:dyDescent="0.25"/>
    <row r="129" s="35" customFormat="1" x14ac:dyDescent="0.25"/>
    <row r="130" s="35" customFormat="1" x14ac:dyDescent="0.25"/>
    <row r="131" s="35" customFormat="1" x14ac:dyDescent="0.25"/>
    <row r="132" s="35" customFormat="1" x14ac:dyDescent="0.25"/>
    <row r="133" s="35" customFormat="1" x14ac:dyDescent="0.25"/>
    <row r="134" s="35" customFormat="1" x14ac:dyDescent="0.25"/>
    <row r="135" s="35" customFormat="1" x14ac:dyDescent="0.25"/>
    <row r="136" s="35" customFormat="1" x14ac:dyDescent="0.25"/>
    <row r="137" s="35" customFormat="1" x14ac:dyDescent="0.25"/>
    <row r="138" s="35" customFormat="1" x14ac:dyDescent="0.25"/>
    <row r="139" s="35" customFormat="1" x14ac:dyDescent="0.25"/>
    <row r="140" s="35" customFormat="1" x14ac:dyDescent="0.25"/>
    <row r="141" s="35" customFormat="1" x14ac:dyDescent="0.25"/>
    <row r="142" s="35" customFormat="1" x14ac:dyDescent="0.25"/>
    <row r="143" s="35" customFormat="1" x14ac:dyDescent="0.25"/>
    <row r="144" s="35" customFormat="1" x14ac:dyDescent="0.25"/>
    <row r="145" s="35" customFormat="1" x14ac:dyDescent="0.25"/>
    <row r="146" s="35" customFormat="1" x14ac:dyDescent="0.25"/>
    <row r="147" s="35" customFormat="1" x14ac:dyDescent="0.25"/>
    <row r="148" s="35" customFormat="1" x14ac:dyDescent="0.25"/>
    <row r="149" s="35" customFormat="1" x14ac:dyDescent="0.25"/>
    <row r="150" s="35" customFormat="1" x14ac:dyDescent="0.25"/>
    <row r="151" s="35" customFormat="1" x14ac:dyDescent="0.25"/>
    <row r="152" s="35" customFormat="1" x14ac:dyDescent="0.25"/>
    <row r="153" s="35" customFormat="1" x14ac:dyDescent="0.25"/>
    <row r="154" s="35" customFormat="1" x14ac:dyDescent="0.25"/>
    <row r="155" s="35" customFormat="1" x14ac:dyDescent="0.25"/>
    <row r="156" s="35" customFormat="1" x14ac:dyDescent="0.25"/>
    <row r="157" s="35" customFormat="1" x14ac:dyDescent="0.25"/>
    <row r="158" s="35" customFormat="1" x14ac:dyDescent="0.25"/>
    <row r="159" s="35" customFormat="1" x14ac:dyDescent="0.25"/>
    <row r="160" s="35" customFormat="1" x14ac:dyDescent="0.25"/>
    <row r="161" s="35" customFormat="1" x14ac:dyDescent="0.25"/>
    <row r="162" s="35" customFormat="1" x14ac:dyDescent="0.25"/>
    <row r="163" s="35" customFormat="1" x14ac:dyDescent="0.25"/>
    <row r="164" s="35" customFormat="1" x14ac:dyDescent="0.25"/>
    <row r="165" s="35" customFormat="1" x14ac:dyDescent="0.25"/>
    <row r="166" s="35" customFormat="1" x14ac:dyDescent="0.25"/>
    <row r="167" s="35" customFormat="1" x14ac:dyDescent="0.25"/>
    <row r="168" s="35" customFormat="1" x14ac:dyDescent="0.25"/>
    <row r="169" s="35" customFormat="1" x14ac:dyDescent="0.25"/>
    <row r="170" s="35" customFormat="1" x14ac:dyDescent="0.25"/>
    <row r="171" s="35" customFormat="1" x14ac:dyDescent="0.25"/>
    <row r="172" s="35" customFormat="1" x14ac:dyDescent="0.25"/>
    <row r="173" s="35" customFormat="1" x14ac:dyDescent="0.25"/>
    <row r="174" s="35" customFormat="1" x14ac:dyDescent="0.25"/>
    <row r="175" s="35" customFormat="1" x14ac:dyDescent="0.25"/>
    <row r="176" s="35" customFormat="1" x14ac:dyDescent="0.25"/>
    <row r="177" s="35" customFormat="1" x14ac:dyDescent="0.25"/>
    <row r="178" s="35" customFormat="1" x14ac:dyDescent="0.25"/>
    <row r="179" s="35" customFormat="1" x14ac:dyDescent="0.25"/>
    <row r="180" s="35" customFormat="1" x14ac:dyDescent="0.25"/>
    <row r="181" s="35" customFormat="1" x14ac:dyDescent="0.25"/>
    <row r="182" s="35" customFormat="1" x14ac:dyDescent="0.25"/>
    <row r="183" s="35" customFormat="1" x14ac:dyDescent="0.25"/>
    <row r="184" s="35" customFormat="1" x14ac:dyDescent="0.25"/>
    <row r="185" s="35" customFormat="1" x14ac:dyDescent="0.25"/>
    <row r="186" s="35" customFormat="1" x14ac:dyDescent="0.25"/>
    <row r="187" s="35" customFormat="1" x14ac:dyDescent="0.25"/>
    <row r="188" s="35" customFormat="1" x14ac:dyDescent="0.25"/>
    <row r="189" s="35" customFormat="1" x14ac:dyDescent="0.25"/>
    <row r="190" s="35" customFormat="1" x14ac:dyDescent="0.25"/>
    <row r="191" s="35" customFormat="1" x14ac:dyDescent="0.25"/>
    <row r="192" s="35" customFormat="1" x14ac:dyDescent="0.25"/>
    <row r="193" s="35" customFormat="1" x14ac:dyDescent="0.25"/>
    <row r="194" s="35" customFormat="1" x14ac:dyDescent="0.25"/>
    <row r="195" s="35" customFormat="1" x14ac:dyDescent="0.25"/>
    <row r="196" s="35" customFormat="1" x14ac:dyDescent="0.25"/>
    <row r="197" s="35" customFormat="1" x14ac:dyDescent="0.25"/>
    <row r="198" s="35" customFormat="1" x14ac:dyDescent="0.25"/>
    <row r="199" s="35" customFormat="1" x14ac:dyDescent="0.25"/>
    <row r="200" s="35" customFormat="1" x14ac:dyDescent="0.25"/>
    <row r="201" s="35" customFormat="1" x14ac:dyDescent="0.25"/>
    <row r="202" s="35" customFormat="1" x14ac:dyDescent="0.25"/>
    <row r="203" s="35" customFormat="1" x14ac:dyDescent="0.25"/>
    <row r="204" s="35" customFormat="1" x14ac:dyDescent="0.25"/>
    <row r="205" s="35" customFormat="1" x14ac:dyDescent="0.25"/>
    <row r="206" s="35" customFormat="1" x14ac:dyDescent="0.25"/>
    <row r="207" s="35" customFormat="1" x14ac:dyDescent="0.25"/>
    <row r="208" s="35" customFormat="1" x14ac:dyDescent="0.25"/>
    <row r="209" s="35" customFormat="1" x14ac:dyDescent="0.25"/>
    <row r="210" s="35" customFormat="1" x14ac:dyDescent="0.25"/>
    <row r="211" s="35" customFormat="1" x14ac:dyDescent="0.25"/>
    <row r="212" s="35" customFormat="1" x14ac:dyDescent="0.25"/>
    <row r="213" s="35" customFormat="1" x14ac:dyDescent="0.25"/>
    <row r="214" s="35" customFormat="1" x14ac:dyDescent="0.25"/>
    <row r="215" s="35" customFormat="1" x14ac:dyDescent="0.25"/>
    <row r="216" s="35" customFormat="1" x14ac:dyDescent="0.25"/>
    <row r="217" s="35" customFormat="1" x14ac:dyDescent="0.25"/>
    <row r="218" s="35" customFormat="1" x14ac:dyDescent="0.25"/>
    <row r="219" s="35" customFormat="1" x14ac:dyDescent="0.25"/>
    <row r="220" s="35" customFormat="1" x14ac:dyDescent="0.25"/>
    <row r="221" s="35" customFormat="1" x14ac:dyDescent="0.25"/>
    <row r="222" s="35" customFormat="1" x14ac:dyDescent="0.25"/>
    <row r="223" s="35" customFormat="1" x14ac:dyDescent="0.25"/>
    <row r="224" s="35" customFormat="1" x14ac:dyDescent="0.25"/>
    <row r="225" s="35" customFormat="1" x14ac:dyDescent="0.25"/>
    <row r="226" s="35" customFormat="1" x14ac:dyDescent="0.25"/>
    <row r="227" s="35" customFormat="1" x14ac:dyDescent="0.25"/>
    <row r="228" s="35" customFormat="1" x14ac:dyDescent="0.25"/>
    <row r="229" s="35" customFormat="1" x14ac:dyDescent="0.25"/>
    <row r="230" s="35" customFormat="1" x14ac:dyDescent="0.25"/>
    <row r="231" s="35" customFormat="1" x14ac:dyDescent="0.25"/>
    <row r="232" s="35" customFormat="1" x14ac:dyDescent="0.25"/>
    <row r="233" s="35" customFormat="1" x14ac:dyDescent="0.25"/>
    <row r="234" s="35" customFormat="1" x14ac:dyDescent="0.25"/>
    <row r="235" s="35" customFormat="1" x14ac:dyDescent="0.25"/>
    <row r="236" s="35" customFormat="1" x14ac:dyDescent="0.25"/>
    <row r="237" s="35" customFormat="1" x14ac:dyDescent="0.25"/>
    <row r="238" s="35" customFormat="1" x14ac:dyDescent="0.25"/>
    <row r="239" s="35" customFormat="1" x14ac:dyDescent="0.25"/>
    <row r="240" s="35" customFormat="1" x14ac:dyDescent="0.25"/>
    <row r="241" s="35" customFormat="1" x14ac:dyDescent="0.25"/>
    <row r="242" s="35" customFormat="1" x14ac:dyDescent="0.25"/>
    <row r="243" s="35" customFormat="1" x14ac:dyDescent="0.25"/>
    <row r="244" s="35" customFormat="1" x14ac:dyDescent="0.25"/>
    <row r="245" s="35" customFormat="1" x14ac:dyDescent="0.25"/>
    <row r="246" s="35" customFormat="1" x14ac:dyDescent="0.25"/>
    <row r="247" s="35" customFormat="1" x14ac:dyDescent="0.25"/>
    <row r="248" s="35" customFormat="1" x14ac:dyDescent="0.25"/>
    <row r="249" s="35" customFormat="1" x14ac:dyDescent="0.25"/>
    <row r="250" s="35" customFormat="1" x14ac:dyDescent="0.25"/>
    <row r="251" s="35" customFormat="1" x14ac:dyDescent="0.25"/>
    <row r="252" s="35" customFormat="1" x14ac:dyDescent="0.25"/>
    <row r="253" s="35" customFormat="1" x14ac:dyDescent="0.25"/>
    <row r="254" s="35" customFormat="1" x14ac:dyDescent="0.25"/>
    <row r="255" s="35" customFormat="1" x14ac:dyDescent="0.25"/>
    <row r="256" s="35" customFormat="1" x14ac:dyDescent="0.25"/>
    <row r="257" s="35" customFormat="1" x14ac:dyDescent="0.25"/>
    <row r="258" s="35" customFormat="1" x14ac:dyDescent="0.25"/>
    <row r="259" s="35" customFormat="1" x14ac:dyDescent="0.25"/>
    <row r="260" s="35" customFormat="1" x14ac:dyDescent="0.25"/>
    <row r="261" s="35" customFormat="1" x14ac:dyDescent="0.25"/>
    <row r="262" s="35" customFormat="1" x14ac:dyDescent="0.25"/>
    <row r="263" s="35" customFormat="1" x14ac:dyDescent="0.25"/>
    <row r="264" s="35" customFormat="1" x14ac:dyDescent="0.25"/>
    <row r="265" s="35" customFormat="1" x14ac:dyDescent="0.25"/>
    <row r="266" s="35" customFormat="1" x14ac:dyDescent="0.25"/>
    <row r="267" s="35" customFormat="1" x14ac:dyDescent="0.25"/>
    <row r="268" s="35" customFormat="1" x14ac:dyDescent="0.25"/>
    <row r="269" s="35" customFormat="1" x14ac:dyDescent="0.25"/>
    <row r="270" s="35" customFormat="1" x14ac:dyDescent="0.25"/>
    <row r="271" s="35" customFormat="1" x14ac:dyDescent="0.25"/>
    <row r="272" s="35" customFormat="1" x14ac:dyDescent="0.25"/>
    <row r="273" s="35" customFormat="1" x14ac:dyDescent="0.25"/>
    <row r="274" s="35" customFormat="1" x14ac:dyDescent="0.25"/>
    <row r="275" s="35" customFormat="1" x14ac:dyDescent="0.25"/>
    <row r="276" s="35" customFormat="1" x14ac:dyDescent="0.25"/>
    <row r="277" s="35" customFormat="1" x14ac:dyDescent="0.25"/>
    <row r="278" s="35" customFormat="1" x14ac:dyDescent="0.25"/>
    <row r="279" s="35" customFormat="1" x14ac:dyDescent="0.25"/>
    <row r="280" s="35" customFormat="1" x14ac:dyDescent="0.25"/>
    <row r="281" s="35" customFormat="1" x14ac:dyDescent="0.25"/>
    <row r="282" s="35" customFormat="1" x14ac:dyDescent="0.25"/>
    <row r="283" s="35" customFormat="1" x14ac:dyDescent="0.25"/>
    <row r="284" s="35" customFormat="1" x14ac:dyDescent="0.25"/>
    <row r="285" s="35" customFormat="1" x14ac:dyDescent="0.25"/>
    <row r="286" s="35" customFormat="1" x14ac:dyDescent="0.25"/>
    <row r="287" s="35" customFormat="1" x14ac:dyDescent="0.25"/>
    <row r="288" s="35" customFormat="1" x14ac:dyDescent="0.25"/>
    <row r="289" s="35" customFormat="1" x14ac:dyDescent="0.25"/>
    <row r="290" s="35" customFormat="1" x14ac:dyDescent="0.25"/>
    <row r="291" s="35" customFormat="1" x14ac:dyDescent="0.25"/>
    <row r="292" s="35" customFormat="1" x14ac:dyDescent="0.25"/>
    <row r="293" s="35" customFormat="1" x14ac:dyDescent="0.25"/>
    <row r="294" s="35" customFormat="1" x14ac:dyDescent="0.25"/>
    <row r="295" s="35" customFormat="1" x14ac:dyDescent="0.25"/>
    <row r="296" s="35" customFormat="1" x14ac:dyDescent="0.25"/>
    <row r="297" s="35" customFormat="1" x14ac:dyDescent="0.25"/>
    <row r="298" s="35" customFormat="1" x14ac:dyDescent="0.25"/>
    <row r="299" s="35" customFormat="1" x14ac:dyDescent="0.25"/>
    <row r="300" s="35" customFormat="1" x14ac:dyDescent="0.25"/>
    <row r="301" s="35" customFormat="1" x14ac:dyDescent="0.25"/>
    <row r="302" s="35" customFormat="1" x14ac:dyDescent="0.25"/>
    <row r="303" s="35" customFormat="1" x14ac:dyDescent="0.25"/>
    <row r="304" s="35" customFormat="1" x14ac:dyDescent="0.25"/>
    <row r="305" s="35" customFormat="1" x14ac:dyDescent="0.25"/>
    <row r="306" s="35" customFormat="1" x14ac:dyDescent="0.25"/>
    <row r="307" s="35" customFormat="1" x14ac:dyDescent="0.25"/>
    <row r="308" s="35" customFormat="1" x14ac:dyDescent="0.25"/>
    <row r="309" s="35" customFormat="1" x14ac:dyDescent="0.25"/>
    <row r="310" s="35" customFormat="1" x14ac:dyDescent="0.25"/>
    <row r="311" s="35" customFormat="1" x14ac:dyDescent="0.25"/>
    <row r="312" s="35" customFormat="1" x14ac:dyDescent="0.25"/>
    <row r="313" s="35" customFormat="1" x14ac:dyDescent="0.25"/>
    <row r="314" s="35" customFormat="1" x14ac:dyDescent="0.25"/>
    <row r="315" s="35" customFormat="1" x14ac:dyDescent="0.25"/>
    <row r="316" s="35" customFormat="1" x14ac:dyDescent="0.25"/>
    <row r="317" s="35" customFormat="1" x14ac:dyDescent="0.25"/>
    <row r="318" s="35" customFormat="1" x14ac:dyDescent="0.25"/>
    <row r="319" s="35" customFormat="1" x14ac:dyDescent="0.25"/>
    <row r="320" s="35" customFormat="1" x14ac:dyDescent="0.25"/>
    <row r="321" s="35" customFormat="1" x14ac:dyDescent="0.25"/>
    <row r="322" s="35" customFormat="1" x14ac:dyDescent="0.25"/>
    <row r="323" s="35" customFormat="1" x14ac:dyDescent="0.25"/>
    <row r="324" s="35" customFormat="1" x14ac:dyDescent="0.25"/>
    <row r="325" s="35" customFormat="1" x14ac:dyDescent="0.25"/>
    <row r="326" s="35" customFormat="1" x14ac:dyDescent="0.25"/>
    <row r="327" s="35" customFormat="1" x14ac:dyDescent="0.25"/>
    <row r="328" s="35" customFormat="1" x14ac:dyDescent="0.25"/>
    <row r="329" s="35" customFormat="1" x14ac:dyDescent="0.25"/>
    <row r="330" s="35" customFormat="1" x14ac:dyDescent="0.25"/>
    <row r="331" s="35" customFormat="1" x14ac:dyDescent="0.25"/>
    <row r="332" s="35" customFormat="1" x14ac:dyDescent="0.25"/>
    <row r="333" s="35" customFormat="1" x14ac:dyDescent="0.25"/>
    <row r="334" s="35" customFormat="1" x14ac:dyDescent="0.25"/>
    <row r="335" s="35" customFormat="1" x14ac:dyDescent="0.25"/>
    <row r="336" s="35" customFormat="1" x14ac:dyDescent="0.25"/>
    <row r="337" s="35" customFormat="1" x14ac:dyDescent="0.25"/>
    <row r="338" s="35" customFormat="1" x14ac:dyDescent="0.25"/>
    <row r="339" s="35" customFormat="1" x14ac:dyDescent="0.25"/>
    <row r="340" s="35" customFormat="1" x14ac:dyDescent="0.25"/>
    <row r="341" s="35" customFormat="1" x14ac:dyDescent="0.25"/>
    <row r="342" s="35" customFormat="1" x14ac:dyDescent="0.25"/>
    <row r="343" s="35" customFormat="1" x14ac:dyDescent="0.25"/>
    <row r="344" s="35" customFormat="1" x14ac:dyDescent="0.25"/>
    <row r="345" s="35" customFormat="1" x14ac:dyDescent="0.25"/>
    <row r="346" s="35" customFormat="1" x14ac:dyDescent="0.25"/>
    <row r="347" s="35" customFormat="1" x14ac:dyDescent="0.25"/>
    <row r="348" s="35" customFormat="1" x14ac:dyDescent="0.25"/>
    <row r="349" s="35" customFormat="1" x14ac:dyDescent="0.25"/>
    <row r="350" s="35" customFormat="1" x14ac:dyDescent="0.25"/>
    <row r="351" s="35" customFormat="1" x14ac:dyDescent="0.25"/>
    <row r="352" s="35" customFormat="1" x14ac:dyDescent="0.25"/>
    <row r="353" s="35" customFormat="1" x14ac:dyDescent="0.25"/>
    <row r="354" s="35" customFormat="1" x14ac:dyDescent="0.25"/>
    <row r="355" s="35" customFormat="1" x14ac:dyDescent="0.25"/>
    <row r="356" s="35" customFormat="1" x14ac:dyDescent="0.25"/>
    <row r="357" s="35" customFormat="1" x14ac:dyDescent="0.25"/>
    <row r="358" s="35" customFormat="1" x14ac:dyDescent="0.25"/>
    <row r="359" s="35" customFormat="1" x14ac:dyDescent="0.25"/>
    <row r="360" s="35" customFormat="1" x14ac:dyDescent="0.25"/>
    <row r="361" s="35" customFormat="1" x14ac:dyDescent="0.25"/>
    <row r="362" s="35" customFormat="1" x14ac:dyDescent="0.25"/>
    <row r="363" s="35" customFormat="1" x14ac:dyDescent="0.25"/>
    <row r="364" s="35" customFormat="1" x14ac:dyDescent="0.25"/>
    <row r="365" s="35" customFormat="1" x14ac:dyDescent="0.25"/>
    <row r="366" s="35" customFormat="1" x14ac:dyDescent="0.25"/>
    <row r="367" s="35" customFormat="1" x14ac:dyDescent="0.25"/>
    <row r="368" s="35" customFormat="1" x14ac:dyDescent="0.25"/>
    <row r="369" s="35" customFormat="1" x14ac:dyDescent="0.25"/>
    <row r="370" s="35" customFormat="1" x14ac:dyDescent="0.25"/>
    <row r="371" s="35" customFormat="1" x14ac:dyDescent="0.25"/>
    <row r="372" s="35" customFormat="1" x14ac:dyDescent="0.25"/>
    <row r="373" s="35" customFormat="1" x14ac:dyDescent="0.25"/>
    <row r="374" s="35" customFormat="1" x14ac:dyDescent="0.25"/>
    <row r="375" s="35" customFormat="1" x14ac:dyDescent="0.25"/>
    <row r="376" s="35" customFormat="1" x14ac:dyDescent="0.25"/>
    <row r="377" s="35" customFormat="1" x14ac:dyDescent="0.25"/>
    <row r="378" s="35" customFormat="1" x14ac:dyDescent="0.25"/>
    <row r="379" s="35" customFormat="1" x14ac:dyDescent="0.25"/>
    <row r="380" s="35" customFormat="1" x14ac:dyDescent="0.25"/>
    <row r="381" s="35" customFormat="1" x14ac:dyDescent="0.25"/>
    <row r="382" s="35" customFormat="1" x14ac:dyDescent="0.25"/>
    <row r="383" s="35" customFormat="1" x14ac:dyDescent="0.25"/>
    <row r="384" s="35" customFormat="1" x14ac:dyDescent="0.25"/>
    <row r="385" s="35" customFormat="1" x14ac:dyDescent="0.25"/>
    <row r="386" s="35" customFormat="1" x14ac:dyDescent="0.25"/>
    <row r="387" s="35" customFormat="1" x14ac:dyDescent="0.25"/>
    <row r="388" s="35" customFormat="1" x14ac:dyDescent="0.25"/>
    <row r="389" s="35" customFormat="1" x14ac:dyDescent="0.25"/>
    <row r="390" s="35" customFormat="1" x14ac:dyDescent="0.25"/>
    <row r="391" s="35" customFormat="1" x14ac:dyDescent="0.25"/>
    <row r="392" s="35" customFormat="1" x14ac:dyDescent="0.25"/>
    <row r="393" s="35" customFormat="1" x14ac:dyDescent="0.25"/>
    <row r="394" s="35" customFormat="1" x14ac:dyDescent="0.25"/>
    <row r="395" s="35" customFormat="1" x14ac:dyDescent="0.25"/>
    <row r="396" s="35" customFormat="1" x14ac:dyDescent="0.25"/>
    <row r="397" s="35" customFormat="1" x14ac:dyDescent="0.25"/>
    <row r="398" s="35" customFormat="1" x14ac:dyDescent="0.25"/>
    <row r="399" s="35" customFormat="1" x14ac:dyDescent="0.25"/>
    <row r="400" s="35" customFormat="1" x14ac:dyDescent="0.25"/>
    <row r="401" s="35" customFormat="1" x14ac:dyDescent="0.25"/>
    <row r="402" s="35" customFormat="1" x14ac:dyDescent="0.25"/>
    <row r="403" s="35" customFormat="1" x14ac:dyDescent="0.25"/>
    <row r="404" s="35" customFormat="1" x14ac:dyDescent="0.25"/>
    <row r="405" s="35" customFormat="1" x14ac:dyDescent="0.25"/>
    <row r="406" s="35" customFormat="1" x14ac:dyDescent="0.25"/>
    <row r="407" s="35" customFormat="1" x14ac:dyDescent="0.25"/>
    <row r="408" s="35" customFormat="1" x14ac:dyDescent="0.25"/>
    <row r="409" s="35" customFormat="1" x14ac:dyDescent="0.25"/>
    <row r="410" s="35" customFormat="1" x14ac:dyDescent="0.25"/>
    <row r="411" s="35" customFormat="1" x14ac:dyDescent="0.25"/>
    <row r="412" s="35" customFormat="1" x14ac:dyDescent="0.25"/>
    <row r="413" s="35" customFormat="1" x14ac:dyDescent="0.25"/>
    <row r="414" s="35" customFormat="1" x14ac:dyDescent="0.25"/>
    <row r="415" s="35" customFormat="1" x14ac:dyDescent="0.25"/>
    <row r="416" s="35" customFormat="1" x14ac:dyDescent="0.25"/>
    <row r="417" s="35" customFormat="1" x14ac:dyDescent="0.25"/>
    <row r="418" s="35" customFormat="1" x14ac:dyDescent="0.25"/>
    <row r="419" s="35" customFormat="1" x14ac:dyDescent="0.25"/>
    <row r="420" s="35" customFormat="1" x14ac:dyDescent="0.25"/>
    <row r="421" s="35" customFormat="1" x14ac:dyDescent="0.25"/>
    <row r="422" s="35" customFormat="1" x14ac:dyDescent="0.25"/>
    <row r="423" s="35" customFormat="1" x14ac:dyDescent="0.25"/>
    <row r="424" s="35" customFormat="1" x14ac:dyDescent="0.25"/>
    <row r="425" s="35" customFormat="1" x14ac:dyDescent="0.25"/>
    <row r="426" s="35" customFormat="1" x14ac:dyDescent="0.25"/>
    <row r="427" s="35" customFormat="1" x14ac:dyDescent="0.25"/>
    <row r="428" s="35" customFormat="1" x14ac:dyDescent="0.25"/>
    <row r="429" s="35" customFormat="1" x14ac:dyDescent="0.25"/>
    <row r="430" s="35" customFormat="1" x14ac:dyDescent="0.25"/>
    <row r="431" s="35" customFormat="1" x14ac:dyDescent="0.25"/>
    <row r="432" s="35" customFormat="1" x14ac:dyDescent="0.25"/>
    <row r="433" s="35" customFormat="1" x14ac:dyDescent="0.25"/>
    <row r="434" s="35" customFormat="1" x14ac:dyDescent="0.25"/>
    <row r="435" s="35" customFormat="1" x14ac:dyDescent="0.25"/>
    <row r="436" s="35" customFormat="1" x14ac:dyDescent="0.25"/>
    <row r="437" s="35" customFormat="1" x14ac:dyDescent="0.25"/>
    <row r="438" s="35" customFormat="1" x14ac:dyDescent="0.25"/>
    <row r="439" s="35" customFormat="1" x14ac:dyDescent="0.25"/>
    <row r="440" s="35" customFormat="1" x14ac:dyDescent="0.25"/>
    <row r="441" s="35" customFormat="1" x14ac:dyDescent="0.25"/>
    <row r="442" s="35" customFormat="1" x14ac:dyDescent="0.25"/>
    <row r="443" s="35" customFormat="1" x14ac:dyDescent="0.25"/>
    <row r="444" s="35" customFormat="1" x14ac:dyDescent="0.25"/>
    <row r="445" s="35" customFormat="1" x14ac:dyDescent="0.25"/>
    <row r="446" s="35" customFormat="1" x14ac:dyDescent="0.25"/>
    <row r="447" s="35" customFormat="1" x14ac:dyDescent="0.25"/>
    <row r="448" s="35" customFormat="1" x14ac:dyDescent="0.25"/>
    <row r="449" s="35" customFormat="1" x14ac:dyDescent="0.25"/>
    <row r="450" s="35" customFormat="1" x14ac:dyDescent="0.25"/>
    <row r="451" s="35" customFormat="1" x14ac:dyDescent="0.25"/>
    <row r="452" s="35" customFormat="1" x14ac:dyDescent="0.25"/>
    <row r="453" s="35" customFormat="1" x14ac:dyDescent="0.25"/>
    <row r="454" s="35" customFormat="1" x14ac:dyDescent="0.25"/>
    <row r="455" s="35" customFormat="1" x14ac:dyDescent="0.25"/>
    <row r="456" s="35" customFormat="1" x14ac:dyDescent="0.25"/>
    <row r="457" s="35" customFormat="1" x14ac:dyDescent="0.25"/>
    <row r="458" s="35" customFormat="1" x14ac:dyDescent="0.25"/>
    <row r="459" s="35" customFormat="1" x14ac:dyDescent="0.25"/>
    <row r="460" s="35" customFormat="1" x14ac:dyDescent="0.25"/>
    <row r="461" s="35" customFormat="1" x14ac:dyDescent="0.25"/>
    <row r="462" s="35" customFormat="1" x14ac:dyDescent="0.25"/>
    <row r="463" s="35" customFormat="1" x14ac:dyDescent="0.25"/>
    <row r="464" s="35" customFormat="1" x14ac:dyDescent="0.25"/>
    <row r="465" s="35" customFormat="1" x14ac:dyDescent="0.25"/>
    <row r="466" s="35" customFormat="1" x14ac:dyDescent="0.25"/>
    <row r="467" s="35" customFormat="1" x14ac:dyDescent="0.25"/>
    <row r="468" s="35" customFormat="1" x14ac:dyDescent="0.25"/>
    <row r="469" s="35" customFormat="1" x14ac:dyDescent="0.25"/>
    <row r="470" s="35" customFormat="1" x14ac:dyDescent="0.25"/>
    <row r="471" s="35" customFormat="1" x14ac:dyDescent="0.25"/>
    <row r="472" s="35" customFormat="1" x14ac:dyDescent="0.25"/>
    <row r="473" s="35" customFormat="1" x14ac:dyDescent="0.25"/>
    <row r="474" s="35" customFormat="1" x14ac:dyDescent="0.25"/>
    <row r="475" s="35" customFormat="1" x14ac:dyDescent="0.25"/>
    <row r="476" s="35" customFormat="1" x14ac:dyDescent="0.25"/>
    <row r="477" s="35" customFormat="1" x14ac:dyDescent="0.25"/>
    <row r="478" s="35" customFormat="1" x14ac:dyDescent="0.25"/>
    <row r="479" s="35" customFormat="1" x14ac:dyDescent="0.25"/>
    <row r="480" s="35" customFormat="1" x14ac:dyDescent="0.25"/>
    <row r="481" s="35" customFormat="1" x14ac:dyDescent="0.25"/>
    <row r="482" s="35" customFormat="1" x14ac:dyDescent="0.25"/>
    <row r="483" s="35" customFormat="1" x14ac:dyDescent="0.25"/>
    <row r="484" s="35" customFormat="1" x14ac:dyDescent="0.25"/>
    <row r="485" s="35" customFormat="1" x14ac:dyDescent="0.25"/>
    <row r="486" s="35" customFormat="1" x14ac:dyDescent="0.25"/>
    <row r="487" s="35" customFormat="1" x14ac:dyDescent="0.25"/>
    <row r="488" s="35" customFormat="1" x14ac:dyDescent="0.25"/>
    <row r="489" s="35" customFormat="1" x14ac:dyDescent="0.25"/>
    <row r="490" s="35" customFormat="1" x14ac:dyDescent="0.25"/>
    <row r="491" s="35" customFormat="1" x14ac:dyDescent="0.25"/>
    <row r="492" s="35" customFormat="1" x14ac:dyDescent="0.25"/>
    <row r="493" s="35" customFormat="1" x14ac:dyDescent="0.25"/>
    <row r="494" s="35" customFormat="1" x14ac:dyDescent="0.25"/>
    <row r="495" s="35" customFormat="1" x14ac:dyDescent="0.25"/>
    <row r="496" s="35" customFormat="1" x14ac:dyDescent="0.25"/>
    <row r="497" s="35" customFormat="1" x14ac:dyDescent="0.25"/>
    <row r="498" s="35" customFormat="1" x14ac:dyDescent="0.25"/>
    <row r="499" s="35" customFormat="1" x14ac:dyDescent="0.25"/>
    <row r="500" s="35" customFormat="1" x14ac:dyDescent="0.25"/>
    <row r="501" s="35" customFormat="1" x14ac:dyDescent="0.25"/>
    <row r="502" s="35" customFormat="1" x14ac:dyDescent="0.25"/>
    <row r="503" s="35" customFormat="1" x14ac:dyDescent="0.25"/>
    <row r="504" s="35" customFormat="1" x14ac:dyDescent="0.25"/>
    <row r="505" s="35" customFormat="1" x14ac:dyDescent="0.25"/>
    <row r="506" s="35" customFormat="1" x14ac:dyDescent="0.25"/>
    <row r="507" s="35" customFormat="1" x14ac:dyDescent="0.25"/>
    <row r="508" s="35" customFormat="1" x14ac:dyDescent="0.25"/>
    <row r="509" s="35" customFormat="1" x14ac:dyDescent="0.25"/>
    <row r="510" s="35" customFormat="1" x14ac:dyDescent="0.25"/>
    <row r="511" s="35" customFormat="1" x14ac:dyDescent="0.25"/>
    <row r="512" s="35" customFormat="1" x14ac:dyDescent="0.25"/>
    <row r="513" s="35" customFormat="1" x14ac:dyDescent="0.25"/>
    <row r="514" s="35" customFormat="1" x14ac:dyDescent="0.25"/>
    <row r="515" s="35" customFormat="1" x14ac:dyDescent="0.25"/>
    <row r="516" s="35" customFormat="1" x14ac:dyDescent="0.25"/>
    <row r="517" s="35" customFormat="1" x14ac:dyDescent="0.25"/>
    <row r="518" s="35" customFormat="1" x14ac:dyDescent="0.25"/>
    <row r="519" s="35" customFormat="1" x14ac:dyDescent="0.25"/>
    <row r="520" s="35" customFormat="1" x14ac:dyDescent="0.25"/>
    <row r="521" s="35" customFormat="1" x14ac:dyDescent="0.25"/>
    <row r="522" s="35" customFormat="1" x14ac:dyDescent="0.25"/>
    <row r="523" s="35" customFormat="1" x14ac:dyDescent="0.25"/>
    <row r="524" s="35" customFormat="1" x14ac:dyDescent="0.25"/>
    <row r="525" s="35" customFormat="1" x14ac:dyDescent="0.25"/>
    <row r="526" s="35" customFormat="1" x14ac:dyDescent="0.25"/>
    <row r="527" s="35" customFormat="1" x14ac:dyDescent="0.25"/>
    <row r="528" s="35" customFormat="1" x14ac:dyDescent="0.25"/>
    <row r="529" s="35" customFormat="1" x14ac:dyDescent="0.25"/>
    <row r="530" s="35" customFormat="1" x14ac:dyDescent="0.25"/>
    <row r="531" s="35" customFormat="1" x14ac:dyDescent="0.25"/>
    <row r="532" s="35" customFormat="1" x14ac:dyDescent="0.25"/>
    <row r="533" s="35" customFormat="1" x14ac:dyDescent="0.25"/>
    <row r="534" s="35" customFormat="1" x14ac:dyDescent="0.25"/>
    <row r="535" s="35" customFormat="1" x14ac:dyDescent="0.25"/>
    <row r="536" s="35" customFormat="1" x14ac:dyDescent="0.25"/>
    <row r="537" s="35" customFormat="1" x14ac:dyDescent="0.25"/>
    <row r="538" s="35" customFormat="1" x14ac:dyDescent="0.25"/>
    <row r="539" s="35" customFormat="1" x14ac:dyDescent="0.25"/>
    <row r="540" s="35" customFormat="1" x14ac:dyDescent="0.25"/>
    <row r="541" s="35" customFormat="1" x14ac:dyDescent="0.25"/>
    <row r="542" s="35" customFormat="1" x14ac:dyDescent="0.25"/>
    <row r="543" s="35" customFormat="1" x14ac:dyDescent="0.25"/>
    <row r="544" s="35" customFormat="1" x14ac:dyDescent="0.25"/>
    <row r="545" s="35" customFormat="1" x14ac:dyDescent="0.25"/>
    <row r="546" s="35" customFormat="1" x14ac:dyDescent="0.25"/>
    <row r="547" s="35" customFormat="1" x14ac:dyDescent="0.25"/>
    <row r="548" s="35" customFormat="1" x14ac:dyDescent="0.25"/>
    <row r="549" s="35" customFormat="1" x14ac:dyDescent="0.25"/>
    <row r="550" s="35" customFormat="1" x14ac:dyDescent="0.25"/>
    <row r="551" s="35" customFormat="1" x14ac:dyDescent="0.25"/>
    <row r="552" s="35" customFormat="1" x14ac:dyDescent="0.25"/>
    <row r="553" s="35" customFormat="1" x14ac:dyDescent="0.25"/>
    <row r="554" s="35" customFormat="1" x14ac:dyDescent="0.25"/>
    <row r="555" s="35" customFormat="1" x14ac:dyDescent="0.25"/>
    <row r="556" s="35" customFormat="1" x14ac:dyDescent="0.25"/>
    <row r="557" s="35" customFormat="1" x14ac:dyDescent="0.25"/>
    <row r="558" s="35" customFormat="1" x14ac:dyDescent="0.25"/>
    <row r="559" s="35" customFormat="1" x14ac:dyDescent="0.25"/>
    <row r="560" s="35" customFormat="1" x14ac:dyDescent="0.25"/>
    <row r="561" s="35" customFormat="1" x14ac:dyDescent="0.25"/>
    <row r="562" s="35" customFormat="1" x14ac:dyDescent="0.25"/>
    <row r="563" s="35" customFormat="1" x14ac:dyDescent="0.25"/>
    <row r="564" s="35" customFormat="1" x14ac:dyDescent="0.25"/>
    <row r="565" s="35" customFormat="1" x14ac:dyDescent="0.25"/>
    <row r="566" s="35" customFormat="1" x14ac:dyDescent="0.25"/>
    <row r="567" s="35" customFormat="1" x14ac:dyDescent="0.25"/>
    <row r="568" s="35" customFormat="1" x14ac:dyDescent="0.25"/>
    <row r="569" s="35" customFormat="1" x14ac:dyDescent="0.25"/>
    <row r="570" s="35" customFormat="1" x14ac:dyDescent="0.25"/>
    <row r="571" s="35" customFormat="1" x14ac:dyDescent="0.25"/>
    <row r="572" s="35" customFormat="1" x14ac:dyDescent="0.25"/>
    <row r="573" s="35" customFormat="1" x14ac:dyDescent="0.25"/>
    <row r="574" s="35" customFormat="1" x14ac:dyDescent="0.25"/>
    <row r="575" s="35" customFormat="1" x14ac:dyDescent="0.25"/>
    <row r="576" s="35" customFormat="1" x14ac:dyDescent="0.25"/>
    <row r="577" s="35" customFormat="1" x14ac:dyDescent="0.25"/>
    <row r="578" s="35" customFormat="1" x14ac:dyDescent="0.25"/>
    <row r="579" s="35" customFormat="1" x14ac:dyDescent="0.25"/>
    <row r="580" s="35" customFormat="1" x14ac:dyDescent="0.25"/>
    <row r="581" s="35" customFormat="1" x14ac:dyDescent="0.25"/>
    <row r="582" s="35" customFormat="1" x14ac:dyDescent="0.25"/>
    <row r="583" s="35" customFormat="1" x14ac:dyDescent="0.25"/>
    <row r="584" s="35" customFormat="1" x14ac:dyDescent="0.25"/>
    <row r="585" s="35" customFormat="1" x14ac:dyDescent="0.25"/>
    <row r="586" s="35" customFormat="1" x14ac:dyDescent="0.25"/>
    <row r="587" s="35" customFormat="1" x14ac:dyDescent="0.25"/>
    <row r="588" s="35" customFormat="1" x14ac:dyDescent="0.25"/>
    <row r="589" s="35" customFormat="1" x14ac:dyDescent="0.25"/>
    <row r="590" s="35" customFormat="1" x14ac:dyDescent="0.25"/>
    <row r="591" s="35" customFormat="1" x14ac:dyDescent="0.25"/>
    <row r="592" s="35" customFormat="1" x14ac:dyDescent="0.25"/>
    <row r="593" s="35" customFormat="1" x14ac:dyDescent="0.25"/>
    <row r="594" s="35" customFormat="1" x14ac:dyDescent="0.25"/>
    <row r="595" s="35" customFormat="1" x14ac:dyDescent="0.25"/>
    <row r="596" s="35" customFormat="1" x14ac:dyDescent="0.25"/>
    <row r="597" s="35" customFormat="1" x14ac:dyDescent="0.25"/>
    <row r="598" s="35" customFormat="1" x14ac:dyDescent="0.25"/>
    <row r="599" s="35" customFormat="1" x14ac:dyDescent="0.25"/>
    <row r="600" s="35" customFormat="1" x14ac:dyDescent="0.25"/>
    <row r="601" s="35" customFormat="1" x14ac:dyDescent="0.25"/>
    <row r="602" s="35" customFormat="1" x14ac:dyDescent="0.25"/>
    <row r="603" s="35" customFormat="1" x14ac:dyDescent="0.25"/>
    <row r="604" s="35" customFormat="1" x14ac:dyDescent="0.25"/>
    <row r="605" s="35" customFormat="1" x14ac:dyDescent="0.25"/>
    <row r="606" s="35" customFormat="1" x14ac:dyDescent="0.25"/>
    <row r="607" s="35" customFormat="1" x14ac:dyDescent="0.25"/>
    <row r="608" s="35" customFormat="1" x14ac:dyDescent="0.25"/>
    <row r="609" s="35" customFormat="1" x14ac:dyDescent="0.25"/>
    <row r="610" s="35" customFormat="1" x14ac:dyDescent="0.25"/>
    <row r="611" s="35" customFormat="1" x14ac:dyDescent="0.25"/>
    <row r="612" s="35" customFormat="1" x14ac:dyDescent="0.25"/>
    <row r="613" s="35" customFormat="1" x14ac:dyDescent="0.25"/>
    <row r="614" s="35" customFormat="1" x14ac:dyDescent="0.25"/>
    <row r="615" s="35" customFormat="1" x14ac:dyDescent="0.25"/>
    <row r="616" s="35" customFormat="1" x14ac:dyDescent="0.25"/>
    <row r="617" s="35" customFormat="1" x14ac:dyDescent="0.25"/>
    <row r="618" s="35" customFormat="1" x14ac:dyDescent="0.25"/>
    <row r="619" s="35" customFormat="1" x14ac:dyDescent="0.25"/>
    <row r="620" s="35" customFormat="1" x14ac:dyDescent="0.25"/>
    <row r="621" s="35" customFormat="1" x14ac:dyDescent="0.25"/>
    <row r="622" s="35" customFormat="1" x14ac:dyDescent="0.25"/>
    <row r="623" s="35" customFormat="1" x14ac:dyDescent="0.25"/>
    <row r="624" s="35" customFormat="1" x14ac:dyDescent="0.25"/>
    <row r="625" s="35" customFormat="1" x14ac:dyDescent="0.25"/>
    <row r="626" s="35" customFormat="1" x14ac:dyDescent="0.25"/>
    <row r="627" s="35" customFormat="1" x14ac:dyDescent="0.25"/>
    <row r="628" s="35" customFormat="1" x14ac:dyDescent="0.25"/>
    <row r="629" s="35" customFormat="1" x14ac:dyDescent="0.25"/>
    <row r="630" s="35" customFormat="1" x14ac:dyDescent="0.25"/>
    <row r="631" s="35" customFormat="1" x14ac:dyDescent="0.25"/>
    <row r="632" s="35" customFormat="1" x14ac:dyDescent="0.25"/>
    <row r="633" s="35" customFormat="1" x14ac:dyDescent="0.25"/>
    <row r="634" s="35" customFormat="1" x14ac:dyDescent="0.25"/>
    <row r="635" s="35" customFormat="1" x14ac:dyDescent="0.25"/>
    <row r="636" s="35" customFormat="1" x14ac:dyDescent="0.25"/>
    <row r="637" s="35" customFormat="1" x14ac:dyDescent="0.25"/>
    <row r="638" s="35" customFormat="1" x14ac:dyDescent="0.25"/>
    <row r="639" s="35" customFormat="1" x14ac:dyDescent="0.25"/>
    <row r="640" s="35" customFormat="1" x14ac:dyDescent="0.25"/>
    <row r="641" s="35" customFormat="1" x14ac:dyDescent="0.25"/>
    <row r="642" s="35" customFormat="1" x14ac:dyDescent="0.25"/>
    <row r="643" s="35" customFormat="1" x14ac:dyDescent="0.25"/>
    <row r="644" s="35" customFormat="1" x14ac:dyDescent="0.25"/>
    <row r="645" s="35" customFormat="1" x14ac:dyDescent="0.25"/>
    <row r="646" s="35" customFormat="1" x14ac:dyDescent="0.25"/>
    <row r="647" s="35" customFormat="1" x14ac:dyDescent="0.25"/>
    <row r="648" s="35" customFormat="1" x14ac:dyDescent="0.25"/>
    <row r="649" s="35" customFormat="1" x14ac:dyDescent="0.25"/>
    <row r="650" s="35" customFormat="1" x14ac:dyDescent="0.25"/>
    <row r="651" s="35" customFormat="1" x14ac:dyDescent="0.25"/>
    <row r="652" s="35" customFormat="1" x14ac:dyDescent="0.25"/>
    <row r="653" s="35" customFormat="1" x14ac:dyDescent="0.25"/>
    <row r="654" s="35" customFormat="1" x14ac:dyDescent="0.25"/>
    <row r="655" s="35" customFormat="1" x14ac:dyDescent="0.25"/>
    <row r="656" s="35" customFormat="1" x14ac:dyDescent="0.25"/>
    <row r="657" s="35" customFormat="1" x14ac:dyDescent="0.25"/>
    <row r="658" s="35" customFormat="1" x14ac:dyDescent="0.25"/>
    <row r="659" s="35" customFormat="1" x14ac:dyDescent="0.25"/>
    <row r="660" s="35" customFormat="1" x14ac:dyDescent="0.25"/>
    <row r="661" s="35" customFormat="1" x14ac:dyDescent="0.25"/>
    <row r="662" s="35" customFormat="1" x14ac:dyDescent="0.25"/>
    <row r="663" s="35" customFormat="1" x14ac:dyDescent="0.25"/>
    <row r="664" s="35" customFormat="1" x14ac:dyDescent="0.25"/>
    <row r="665" s="35" customFormat="1" x14ac:dyDescent="0.25"/>
    <row r="666" s="35" customFormat="1" x14ac:dyDescent="0.25"/>
    <row r="667" s="35" customFormat="1" x14ac:dyDescent="0.25"/>
    <row r="668" s="35" customFormat="1" x14ac:dyDescent="0.25"/>
    <row r="669" s="35" customFormat="1" x14ac:dyDescent="0.25"/>
    <row r="670" s="35" customFormat="1" x14ac:dyDescent="0.25"/>
    <row r="671" s="35" customFormat="1" x14ac:dyDescent="0.25"/>
    <row r="672" s="35" customFormat="1" x14ac:dyDescent="0.25"/>
    <row r="673" s="35" customFormat="1" x14ac:dyDescent="0.25"/>
    <row r="674" s="35" customFormat="1" x14ac:dyDescent="0.25"/>
    <row r="675" s="35" customFormat="1" x14ac:dyDescent="0.25"/>
    <row r="676" s="35" customFormat="1" x14ac:dyDescent="0.25"/>
    <row r="677" s="35" customFormat="1" x14ac:dyDescent="0.25"/>
    <row r="678" s="35" customFormat="1" x14ac:dyDescent="0.25"/>
    <row r="679" s="35" customFormat="1" x14ac:dyDescent="0.25"/>
    <row r="680" s="35" customFormat="1" x14ac:dyDescent="0.25"/>
    <row r="681" s="35" customFormat="1" x14ac:dyDescent="0.25"/>
    <row r="682" s="35" customFormat="1" x14ac:dyDescent="0.25"/>
    <row r="683" s="35" customFormat="1" x14ac:dyDescent="0.25"/>
    <row r="684" s="35" customFormat="1" x14ac:dyDescent="0.25"/>
    <row r="685" s="35" customFormat="1" x14ac:dyDescent="0.25"/>
    <row r="686" s="35" customFormat="1" x14ac:dyDescent="0.25"/>
    <row r="687" s="35" customFormat="1" x14ac:dyDescent="0.25"/>
    <row r="688" s="35" customFormat="1" x14ac:dyDescent="0.25"/>
    <row r="689" s="35" customFormat="1" x14ac:dyDescent="0.25"/>
    <row r="690" s="35" customFormat="1" x14ac:dyDescent="0.25"/>
    <row r="691" s="35" customFormat="1" x14ac:dyDescent="0.25"/>
    <row r="692" s="35" customFormat="1" x14ac:dyDescent="0.25"/>
    <row r="693" s="35" customFormat="1" x14ac:dyDescent="0.25"/>
    <row r="694" s="35" customFormat="1" x14ac:dyDescent="0.25"/>
    <row r="695" s="35" customFormat="1" x14ac:dyDescent="0.25"/>
    <row r="696" s="35" customFormat="1" x14ac:dyDescent="0.25"/>
    <row r="697" s="35" customFormat="1" x14ac:dyDescent="0.25"/>
    <row r="698" s="35" customFormat="1" x14ac:dyDescent="0.25"/>
    <row r="699" s="35" customFormat="1" x14ac:dyDescent="0.25"/>
    <row r="700" s="35" customFormat="1" x14ac:dyDescent="0.25"/>
    <row r="701" s="35" customFormat="1" x14ac:dyDescent="0.25"/>
    <row r="702" s="35" customFormat="1" x14ac:dyDescent="0.25"/>
    <row r="703" s="35" customFormat="1" x14ac:dyDescent="0.25"/>
    <row r="704" s="35" customFormat="1" x14ac:dyDescent="0.25"/>
    <row r="705" s="35" customFormat="1" x14ac:dyDescent="0.25"/>
    <row r="706" s="35" customFormat="1" x14ac:dyDescent="0.25"/>
    <row r="707" s="35" customFormat="1" x14ac:dyDescent="0.25"/>
    <row r="708" s="35" customFormat="1" x14ac:dyDescent="0.25"/>
    <row r="709" s="35" customFormat="1" x14ac:dyDescent="0.25"/>
    <row r="710" s="35" customFormat="1" x14ac:dyDescent="0.25"/>
    <row r="711" s="35" customFormat="1" x14ac:dyDescent="0.25"/>
    <row r="712" s="35" customFormat="1" x14ac:dyDescent="0.25"/>
    <row r="713" s="35" customFormat="1" x14ac:dyDescent="0.25"/>
    <row r="714" s="35" customFormat="1" x14ac:dyDescent="0.25"/>
    <row r="715" s="35" customFormat="1" x14ac:dyDescent="0.25"/>
    <row r="716" s="35" customFormat="1" x14ac:dyDescent="0.25"/>
    <row r="717" s="35" customFormat="1" x14ac:dyDescent="0.25"/>
    <row r="718" s="35" customFormat="1" x14ac:dyDescent="0.25"/>
    <row r="719" s="35" customFormat="1" x14ac:dyDescent="0.25"/>
    <row r="720" s="35" customFormat="1" x14ac:dyDescent="0.25"/>
    <row r="721" s="35" customFormat="1" x14ac:dyDescent="0.25"/>
    <row r="722" s="35" customFormat="1" x14ac:dyDescent="0.25"/>
    <row r="723" s="35" customFormat="1" x14ac:dyDescent="0.25"/>
    <row r="724" s="35" customFormat="1" x14ac:dyDescent="0.25"/>
    <row r="725" s="35" customFormat="1" x14ac:dyDescent="0.25"/>
    <row r="726" s="35" customFormat="1" x14ac:dyDescent="0.25"/>
    <row r="727" s="35" customFormat="1" x14ac:dyDescent="0.25"/>
    <row r="728" s="35" customFormat="1" x14ac:dyDescent="0.25"/>
    <row r="729" s="35" customFormat="1" x14ac:dyDescent="0.25"/>
    <row r="730" s="35" customFormat="1" x14ac:dyDescent="0.25"/>
    <row r="731" s="35" customFormat="1" x14ac:dyDescent="0.25"/>
    <row r="732" s="35" customFormat="1" x14ac:dyDescent="0.25"/>
    <row r="733" s="35" customFormat="1" x14ac:dyDescent="0.25"/>
    <row r="734" s="35" customFormat="1" x14ac:dyDescent="0.25"/>
    <row r="735" s="35" customFormat="1" x14ac:dyDescent="0.25"/>
    <row r="736" s="35" customFormat="1" x14ac:dyDescent="0.25"/>
    <row r="737" s="35" customFormat="1" x14ac:dyDescent="0.25"/>
    <row r="738" s="35" customFormat="1" x14ac:dyDescent="0.25"/>
    <row r="739" s="35" customFormat="1" x14ac:dyDescent="0.25"/>
    <row r="740" s="35" customFormat="1" x14ac:dyDescent="0.25"/>
    <row r="741" s="35" customFormat="1" x14ac:dyDescent="0.25"/>
    <row r="742" s="35" customFormat="1" x14ac:dyDescent="0.25"/>
    <row r="743" s="35" customFormat="1" x14ac:dyDescent="0.25"/>
    <row r="744" s="35" customFormat="1" x14ac:dyDescent="0.25"/>
    <row r="745" s="35" customFormat="1" x14ac:dyDescent="0.25"/>
    <row r="746" s="35" customFormat="1" x14ac:dyDescent="0.25"/>
    <row r="747" s="35" customFormat="1" x14ac:dyDescent="0.25"/>
    <row r="748" s="35" customFormat="1" x14ac:dyDescent="0.25"/>
    <row r="749" s="35" customFormat="1" x14ac:dyDescent="0.25"/>
    <row r="750" s="35" customFormat="1" x14ac:dyDescent="0.25"/>
    <row r="751" s="35" customFormat="1" x14ac:dyDescent="0.25"/>
    <row r="752" s="35" customFormat="1" x14ac:dyDescent="0.25"/>
    <row r="753" s="35" customFormat="1" x14ac:dyDescent="0.25"/>
    <row r="754" s="35" customFormat="1" x14ac:dyDescent="0.25"/>
    <row r="755" s="35" customFormat="1" x14ac:dyDescent="0.25"/>
    <row r="756" s="35" customFormat="1" x14ac:dyDescent="0.25"/>
    <row r="757" s="35" customFormat="1" x14ac:dyDescent="0.25"/>
    <row r="758" s="35" customFormat="1" x14ac:dyDescent="0.25"/>
    <row r="759" s="35" customFormat="1" x14ac:dyDescent="0.25"/>
    <row r="760" s="35" customFormat="1" x14ac:dyDescent="0.25"/>
    <row r="761" s="35" customFormat="1" x14ac:dyDescent="0.25"/>
    <row r="762" s="35" customFormat="1" x14ac:dyDescent="0.25"/>
    <row r="763" s="35" customFormat="1" x14ac:dyDescent="0.25"/>
    <row r="764" s="35" customFormat="1" x14ac:dyDescent="0.25"/>
    <row r="765" s="35" customFormat="1" x14ac:dyDescent="0.25"/>
    <row r="766" s="35" customFormat="1" x14ac:dyDescent="0.25"/>
    <row r="767" s="35" customFormat="1" x14ac:dyDescent="0.25"/>
    <row r="768" s="35" customFormat="1" x14ac:dyDescent="0.25"/>
    <row r="769" s="35" customFormat="1" x14ac:dyDescent="0.25"/>
    <row r="770" s="35" customFormat="1" x14ac:dyDescent="0.25"/>
    <row r="771" s="35" customFormat="1" x14ac:dyDescent="0.25"/>
    <row r="772" s="35" customFormat="1" x14ac:dyDescent="0.25"/>
    <row r="773" s="35" customFormat="1" x14ac:dyDescent="0.25"/>
    <row r="774" s="35" customFormat="1" x14ac:dyDescent="0.25"/>
    <row r="775" s="35" customFormat="1" x14ac:dyDescent="0.25"/>
    <row r="776" s="35" customFormat="1" x14ac:dyDescent="0.25"/>
    <row r="777" s="35" customFormat="1" x14ac:dyDescent="0.25"/>
    <row r="778" s="35" customFormat="1" x14ac:dyDescent="0.25"/>
    <row r="779" s="35" customFormat="1" x14ac:dyDescent="0.25"/>
    <row r="780" s="35" customFormat="1" x14ac:dyDescent="0.25"/>
    <row r="781" s="35" customFormat="1" x14ac:dyDescent="0.25"/>
    <row r="782" s="35" customFormat="1" x14ac:dyDescent="0.25"/>
    <row r="783" s="35" customFormat="1" x14ac:dyDescent="0.25"/>
    <row r="784" s="35" customFormat="1" x14ac:dyDescent="0.25"/>
    <row r="785" s="35" customFormat="1" x14ac:dyDescent="0.25"/>
    <row r="786" s="35" customFormat="1" x14ac:dyDescent="0.25"/>
    <row r="787" s="35" customFormat="1" x14ac:dyDescent="0.25"/>
    <row r="788" s="35" customFormat="1" x14ac:dyDescent="0.25"/>
    <row r="789" s="35" customFormat="1" x14ac:dyDescent="0.25"/>
    <row r="790" s="35" customFormat="1" x14ac:dyDescent="0.25"/>
    <row r="791" s="35" customFormat="1" x14ac:dyDescent="0.25"/>
    <row r="792" s="35" customFormat="1" x14ac:dyDescent="0.25"/>
    <row r="793" s="35" customFormat="1" x14ac:dyDescent="0.25"/>
    <row r="794" s="35" customFormat="1" x14ac:dyDescent="0.25"/>
    <row r="795" s="35" customFormat="1" x14ac:dyDescent="0.25"/>
    <row r="796" s="35" customFormat="1" x14ac:dyDescent="0.25"/>
    <row r="797" s="35" customFormat="1" x14ac:dyDescent="0.25"/>
    <row r="798" s="35" customFormat="1" x14ac:dyDescent="0.25"/>
    <row r="799" s="35" customFormat="1" x14ac:dyDescent="0.25"/>
    <row r="800" s="35" customFormat="1" x14ac:dyDescent="0.25"/>
    <row r="801" s="35" customFormat="1" x14ac:dyDescent="0.25"/>
    <row r="802" s="35" customFormat="1" x14ac:dyDescent="0.25"/>
    <row r="803" s="35" customFormat="1" x14ac:dyDescent="0.25"/>
    <row r="804" s="35" customFormat="1" x14ac:dyDescent="0.25"/>
    <row r="805" s="35" customFormat="1" x14ac:dyDescent="0.25"/>
    <row r="806" s="35" customFormat="1" x14ac:dyDescent="0.25"/>
    <row r="807" s="35" customFormat="1" x14ac:dyDescent="0.25"/>
    <row r="808" s="35" customFormat="1" x14ac:dyDescent="0.25"/>
    <row r="809" s="35" customFormat="1" x14ac:dyDescent="0.25"/>
    <row r="810" s="35" customFormat="1" x14ac:dyDescent="0.25"/>
    <row r="811" s="35" customFormat="1" x14ac:dyDescent="0.25"/>
    <row r="812" s="35" customFormat="1" x14ac:dyDescent="0.25"/>
    <row r="813" s="35" customFormat="1" x14ac:dyDescent="0.25"/>
    <row r="814" s="35" customFormat="1" x14ac:dyDescent="0.25"/>
    <row r="815" s="35" customFormat="1" x14ac:dyDescent="0.25"/>
    <row r="816" s="35" customFormat="1" x14ac:dyDescent="0.25"/>
    <row r="817" s="35" customFormat="1" x14ac:dyDescent="0.25"/>
    <row r="818" s="35" customFormat="1" x14ac:dyDescent="0.25"/>
    <row r="819" s="35" customFormat="1" x14ac:dyDescent="0.25"/>
    <row r="820" s="35" customFormat="1" x14ac:dyDescent="0.25"/>
    <row r="821" s="35" customFormat="1" x14ac:dyDescent="0.25"/>
    <row r="822" s="35" customFormat="1" x14ac:dyDescent="0.25"/>
    <row r="823" s="35" customFormat="1" x14ac:dyDescent="0.25"/>
    <row r="824" s="35" customFormat="1" x14ac:dyDescent="0.25"/>
    <row r="825" s="35" customFormat="1" x14ac:dyDescent="0.25"/>
    <row r="826" s="35" customFormat="1" x14ac:dyDescent="0.25"/>
    <row r="827" s="35" customFormat="1" x14ac:dyDescent="0.25"/>
    <row r="828" s="35" customFormat="1" x14ac:dyDescent="0.25"/>
    <row r="829" s="35" customFormat="1" x14ac:dyDescent="0.25"/>
    <row r="830" s="35" customFormat="1" x14ac:dyDescent="0.25"/>
    <row r="831" s="35" customFormat="1" x14ac:dyDescent="0.25"/>
    <row r="832" s="35" customFormat="1" x14ac:dyDescent="0.25"/>
    <row r="833" s="35" customFormat="1" x14ac:dyDescent="0.25"/>
    <row r="834" s="35" customFormat="1" x14ac:dyDescent="0.25"/>
    <row r="835" s="35" customFormat="1" x14ac:dyDescent="0.25"/>
    <row r="836" s="35" customFormat="1" x14ac:dyDescent="0.25"/>
    <row r="837" s="35" customFormat="1" x14ac:dyDescent="0.25"/>
    <row r="838" s="35" customFormat="1" x14ac:dyDescent="0.25"/>
    <row r="839" s="35" customFormat="1" x14ac:dyDescent="0.25"/>
    <row r="840" s="35" customFormat="1" x14ac:dyDescent="0.25"/>
    <row r="841" s="35" customFormat="1" x14ac:dyDescent="0.25"/>
    <row r="842" s="35" customFormat="1" x14ac:dyDescent="0.25"/>
    <row r="843" s="35" customFormat="1" x14ac:dyDescent="0.25"/>
    <row r="844" s="35" customFormat="1" x14ac:dyDescent="0.25"/>
    <row r="845" s="35" customFormat="1" x14ac:dyDescent="0.25"/>
    <row r="846" s="35" customFormat="1" x14ac:dyDescent="0.25"/>
    <row r="847" s="35" customFormat="1" x14ac:dyDescent="0.25"/>
    <row r="848" s="35" customFormat="1" x14ac:dyDescent="0.25"/>
    <row r="849" s="35" customFormat="1" x14ac:dyDescent="0.25"/>
    <row r="850" s="35" customFormat="1" x14ac:dyDescent="0.25"/>
    <row r="851" s="35" customFormat="1" x14ac:dyDescent="0.25"/>
    <row r="852" s="35" customFormat="1" x14ac:dyDescent="0.25"/>
    <row r="853" s="35" customFormat="1" x14ac:dyDescent="0.25"/>
    <row r="854" s="35" customFormat="1" x14ac:dyDescent="0.25"/>
    <row r="855" s="35" customFormat="1" x14ac:dyDescent="0.25"/>
    <row r="856" s="35" customFormat="1" x14ac:dyDescent="0.25"/>
    <row r="857" s="35" customFormat="1" x14ac:dyDescent="0.25"/>
    <row r="858" s="35" customFormat="1" x14ac:dyDescent="0.25"/>
    <row r="859" s="35" customFormat="1" x14ac:dyDescent="0.25"/>
    <row r="860" s="35" customFormat="1" x14ac:dyDescent="0.25"/>
    <row r="861" s="35" customFormat="1" x14ac:dyDescent="0.25"/>
    <row r="862" s="35" customFormat="1" x14ac:dyDescent="0.25"/>
    <row r="863" s="35" customFormat="1" x14ac:dyDescent="0.25"/>
    <row r="864" s="35" customFormat="1" x14ac:dyDescent="0.25"/>
    <row r="865" s="35" customFormat="1" x14ac:dyDescent="0.25"/>
    <row r="866" s="35" customFormat="1" x14ac:dyDescent="0.25"/>
    <row r="867" s="35" customFormat="1" x14ac:dyDescent="0.25"/>
    <row r="868" s="35" customFormat="1" x14ac:dyDescent="0.25"/>
    <row r="869" s="35" customFormat="1" x14ac:dyDescent="0.25"/>
    <row r="870" s="35" customFormat="1" x14ac:dyDescent="0.25"/>
    <row r="871" s="35" customFormat="1" x14ac:dyDescent="0.25"/>
    <row r="872" s="35" customFormat="1" x14ac:dyDescent="0.25"/>
    <row r="873" s="35" customFormat="1" x14ac:dyDescent="0.25"/>
    <row r="874" s="35" customFormat="1" x14ac:dyDescent="0.25"/>
    <row r="875" s="35" customFormat="1" x14ac:dyDescent="0.25"/>
    <row r="876" s="35" customFormat="1" x14ac:dyDescent="0.25"/>
    <row r="877" s="35" customFormat="1" x14ac:dyDescent="0.25"/>
    <row r="878" s="35" customFormat="1" x14ac:dyDescent="0.25"/>
    <row r="879" s="35" customFormat="1" x14ac:dyDescent="0.25"/>
    <row r="880" s="35" customFormat="1" x14ac:dyDescent="0.25"/>
    <row r="881" s="35" customFormat="1" x14ac:dyDescent="0.25"/>
    <row r="882" s="35" customFormat="1" x14ac:dyDescent="0.25"/>
    <row r="883" s="35" customFormat="1" x14ac:dyDescent="0.25"/>
    <row r="884" s="35" customFormat="1" x14ac:dyDescent="0.25"/>
    <row r="885" s="35" customFormat="1" x14ac:dyDescent="0.25"/>
    <row r="886" s="35" customFormat="1" x14ac:dyDescent="0.25"/>
    <row r="887" s="35" customFormat="1" x14ac:dyDescent="0.25"/>
    <row r="888" s="35" customFormat="1" x14ac:dyDescent="0.25"/>
    <row r="889" s="35" customFormat="1" x14ac:dyDescent="0.25"/>
    <row r="890" s="35" customFormat="1" x14ac:dyDescent="0.25"/>
    <row r="891" s="35" customFormat="1" x14ac:dyDescent="0.25"/>
    <row r="892" s="35" customFormat="1" x14ac:dyDescent="0.25"/>
    <row r="893" s="35" customFormat="1" x14ac:dyDescent="0.25"/>
    <row r="894" s="35" customFormat="1" x14ac:dyDescent="0.25"/>
    <row r="895" s="35" customFormat="1" x14ac:dyDescent="0.25"/>
    <row r="896" s="35" customFormat="1" x14ac:dyDescent="0.25"/>
    <row r="897" s="35" customFormat="1" x14ac:dyDescent="0.25"/>
    <row r="898" s="35" customFormat="1" x14ac:dyDescent="0.25"/>
    <row r="899" s="35" customFormat="1" x14ac:dyDescent="0.25"/>
    <row r="900" s="35" customFormat="1" x14ac:dyDescent="0.25"/>
    <row r="901" s="35" customFormat="1" x14ac:dyDescent="0.25"/>
    <row r="902" s="35" customFormat="1" x14ac:dyDescent="0.25"/>
    <row r="903" s="35" customFormat="1" x14ac:dyDescent="0.25"/>
    <row r="904" s="35" customFormat="1" x14ac:dyDescent="0.25"/>
    <row r="905" s="35" customFormat="1" x14ac:dyDescent="0.25"/>
    <row r="906" s="35" customFormat="1" x14ac:dyDescent="0.25"/>
    <row r="907" s="35" customFormat="1" x14ac:dyDescent="0.25"/>
    <row r="908" s="35" customFormat="1" x14ac:dyDescent="0.25"/>
    <row r="909" s="35" customFormat="1" x14ac:dyDescent="0.25"/>
    <row r="910" s="35" customFormat="1" x14ac:dyDescent="0.25"/>
    <row r="911" s="35" customFormat="1" x14ac:dyDescent="0.25"/>
    <row r="912" s="35" customFormat="1" x14ac:dyDescent="0.25"/>
    <row r="913" s="35" customFormat="1" x14ac:dyDescent="0.25"/>
    <row r="914" s="35" customFormat="1" x14ac:dyDescent="0.25"/>
    <row r="915" s="35" customFormat="1" x14ac:dyDescent="0.25"/>
    <row r="916" s="35" customFormat="1" x14ac:dyDescent="0.25"/>
    <row r="917" s="35" customFormat="1" x14ac:dyDescent="0.25"/>
    <row r="918" s="35" customFormat="1" x14ac:dyDescent="0.25"/>
    <row r="919" s="35" customFormat="1" x14ac:dyDescent="0.25"/>
    <row r="920" s="35" customFormat="1" x14ac:dyDescent="0.25"/>
    <row r="921" s="35" customFormat="1" x14ac:dyDescent="0.25"/>
    <row r="922" s="35" customFormat="1" x14ac:dyDescent="0.25"/>
    <row r="923" s="35" customFormat="1" x14ac:dyDescent="0.25"/>
    <row r="924" s="35" customFormat="1" x14ac:dyDescent="0.25"/>
    <row r="925" s="35" customFormat="1" x14ac:dyDescent="0.25"/>
    <row r="926" s="35" customFormat="1" x14ac:dyDescent="0.25"/>
    <row r="927" s="35" customFormat="1" x14ac:dyDescent="0.25"/>
    <row r="928" s="35" customFormat="1" x14ac:dyDescent="0.25"/>
    <row r="929" s="35" customFormat="1" x14ac:dyDescent="0.25"/>
    <row r="930" s="35" customFormat="1" x14ac:dyDescent="0.25"/>
    <row r="931" s="35" customFormat="1" x14ac:dyDescent="0.25"/>
    <row r="932" s="35" customFormat="1" x14ac:dyDescent="0.25"/>
    <row r="933" s="35" customFormat="1" x14ac:dyDescent="0.25"/>
    <row r="934" s="35" customFormat="1" x14ac:dyDescent="0.25"/>
    <row r="935" s="35" customFormat="1" x14ac:dyDescent="0.25"/>
    <row r="936" s="35" customFormat="1" x14ac:dyDescent="0.25"/>
    <row r="937" s="35" customFormat="1" x14ac:dyDescent="0.25"/>
    <row r="938" s="35" customFormat="1" x14ac:dyDescent="0.25"/>
    <row r="939" s="35" customFormat="1" x14ac:dyDescent="0.25"/>
    <row r="940" s="35" customFormat="1" x14ac:dyDescent="0.25"/>
    <row r="941" s="35" customFormat="1" x14ac:dyDescent="0.25"/>
    <row r="942" s="35" customFormat="1" x14ac:dyDescent="0.25"/>
    <row r="943" s="35" customFormat="1" x14ac:dyDescent="0.25"/>
    <row r="944" s="35" customFormat="1" x14ac:dyDescent="0.25"/>
    <row r="945" s="35" customFormat="1" x14ac:dyDescent="0.25"/>
    <row r="946" s="35" customFormat="1" x14ac:dyDescent="0.25"/>
    <row r="947" s="35" customFormat="1" x14ac:dyDescent="0.25"/>
    <row r="948" s="35" customFormat="1" x14ac:dyDescent="0.25"/>
    <row r="949" s="35" customFormat="1" x14ac:dyDescent="0.25"/>
    <row r="950" s="35" customFormat="1" x14ac:dyDescent="0.25"/>
    <row r="951" s="35" customFormat="1" x14ac:dyDescent="0.25"/>
    <row r="952" s="35" customFormat="1" x14ac:dyDescent="0.25"/>
    <row r="953" s="35" customFormat="1" x14ac:dyDescent="0.25"/>
    <row r="954" s="35" customFormat="1" x14ac:dyDescent="0.25"/>
    <row r="955" s="35" customFormat="1" x14ac:dyDescent="0.25"/>
    <row r="956" s="35" customFormat="1" x14ac:dyDescent="0.25"/>
    <row r="957" s="35" customFormat="1" x14ac:dyDescent="0.25"/>
    <row r="958" s="35" customFormat="1" x14ac:dyDescent="0.25"/>
    <row r="959" s="35" customFormat="1" x14ac:dyDescent="0.25"/>
    <row r="960" s="35" customFormat="1" x14ac:dyDescent="0.25"/>
    <row r="961" s="35" customFormat="1" x14ac:dyDescent="0.25"/>
    <row r="962" s="35" customFormat="1" x14ac:dyDescent="0.25"/>
    <row r="963" s="35" customFormat="1" x14ac:dyDescent="0.25"/>
    <row r="964" s="35" customFormat="1" x14ac:dyDescent="0.25"/>
    <row r="965" s="35" customFormat="1" x14ac:dyDescent="0.25"/>
    <row r="966" s="35" customFormat="1" x14ac:dyDescent="0.25"/>
    <row r="967" s="35" customFormat="1" x14ac:dyDescent="0.25"/>
    <row r="968" s="35" customFormat="1" x14ac:dyDescent="0.25"/>
    <row r="969" s="35" customFormat="1" x14ac:dyDescent="0.25"/>
    <row r="970" s="35" customFormat="1" x14ac:dyDescent="0.25"/>
    <row r="971" s="35" customFormat="1" x14ac:dyDescent="0.25"/>
    <row r="972" s="35" customFormat="1" x14ac:dyDescent="0.25"/>
    <row r="973" s="35" customFormat="1" x14ac:dyDescent="0.25"/>
    <row r="974" s="35" customFormat="1" x14ac:dyDescent="0.25"/>
    <row r="975" s="35" customFormat="1" x14ac:dyDescent="0.25"/>
    <row r="976" s="35" customFormat="1" x14ac:dyDescent="0.25"/>
    <row r="977" s="35" customFormat="1" x14ac:dyDescent="0.25"/>
    <row r="978" s="35" customFormat="1" x14ac:dyDescent="0.25"/>
    <row r="979" s="35" customFormat="1" x14ac:dyDescent="0.25"/>
  </sheetData>
  <sheetProtection formatCells="0" formatColumns="0" formatRows="0" insertColumns="0" insertRows="0" insertHyperlinks="0" deleteColumns="0" deleteRows="0" sort="0" autoFilter="0" pivotTables="0"/>
  <mergeCells count="34">
    <mergeCell ref="A65:G65"/>
    <mergeCell ref="A66:G66"/>
    <mergeCell ref="X8:X9"/>
    <mergeCell ref="Y8:Y9"/>
    <mergeCell ref="Z8:Z9"/>
    <mergeCell ref="A62:G62"/>
    <mergeCell ref="A63:G63"/>
    <mergeCell ref="A64:G64"/>
    <mergeCell ref="M7:U7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A1:O1"/>
    <mergeCell ref="A3:T3"/>
    <mergeCell ref="A4:T4"/>
    <mergeCell ref="A6:I6"/>
    <mergeCell ref="J6:V6"/>
    <mergeCell ref="W6:W9"/>
    <mergeCell ref="I7:I9"/>
    <mergeCell ref="J7:J9"/>
    <mergeCell ref="K7:K9"/>
    <mergeCell ref="L7:L9"/>
  </mergeCells>
  <conditionalFormatting sqref="F19:G19">
    <cfRule type="duplicateValues" dxfId="0" priority="1"/>
  </conditionalFormatting>
  <pageMargins left="0.15" right="0.15" top="0.6" bottom="0.02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32</v>
      </c>
    </row>
    <row r="3" spans="2:2" x14ac:dyDescent="0.25">
      <c r="B3" t="s">
        <v>33</v>
      </c>
    </row>
    <row r="4" spans="2:2" x14ac:dyDescent="0.25">
      <c r="B4" t="s">
        <v>34</v>
      </c>
    </row>
    <row r="5" spans="2:2" x14ac:dyDescent="0.25">
      <c r="B5" t="s">
        <v>35</v>
      </c>
    </row>
    <row r="6" spans="2:2" x14ac:dyDescent="0.25">
      <c r="B6" t="s">
        <v>36</v>
      </c>
    </row>
    <row r="7" spans="2:2" x14ac:dyDescent="0.25">
      <c r="B7" t="s">
        <v>37</v>
      </c>
    </row>
    <row r="8" spans="2:2" x14ac:dyDescent="0.25">
      <c r="B8" t="s">
        <v>1</v>
      </c>
    </row>
    <row r="9" spans="2:2" x14ac:dyDescent="0.25">
      <c r="B9" t="s">
        <v>38</v>
      </c>
    </row>
    <row r="10" spans="2:2" x14ac:dyDescent="0.25">
      <c r="B10" t="s">
        <v>39</v>
      </c>
    </row>
    <row r="11" spans="2:2" x14ac:dyDescent="0.25">
      <c r="B11" t="s">
        <v>40</v>
      </c>
    </row>
    <row r="12" spans="2:2" x14ac:dyDescent="0.25">
      <c r="B12" t="s">
        <v>41</v>
      </c>
    </row>
    <row r="13" spans="2:2" x14ac:dyDescent="0.25">
      <c r="B13" t="s">
        <v>42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4 кв</vt:lpstr>
      <vt:lpstr>Лист2</vt:lpstr>
      <vt:lpstr>'4 кв'!_ftnref1</vt:lpstr>
      <vt:lpstr>'4 кв'!_Toc472327096</vt:lpstr>
      <vt:lpstr>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WORK</cp:lastModifiedBy>
  <dcterms:created xsi:type="dcterms:W3CDTF">2017-02-13T15:22:59Z</dcterms:created>
  <dcterms:modified xsi:type="dcterms:W3CDTF">2023-01-24T03:58:52Z</dcterms:modified>
  <cp:category/>
</cp:coreProperties>
</file>