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/>
  <xr:revisionPtr revIDLastSave="0" documentId="13_ncr:1_{EABFF625-C9DB-4B0B-AAE7-80F1EF030D5B}" xr6:coauthVersionLast="36" xr6:coauthVersionMax="36" xr10:uidLastSave="{00000000-0000-0000-0000-000000000000}"/>
  <bookViews>
    <workbookView xWindow="0" yWindow="0" windowWidth="28800" windowHeight="12030" xr2:uid="{00000000-000D-0000-FFFF-FFFF00000000}"/>
  </bookViews>
  <sheets>
    <sheet name="Лист1" sheetId="1" r:id="rId1"/>
  </sheets>
  <definedNames>
    <definedName name="_xlnm._FilterDatabase" localSheetId="0" hidden="1">Лист1!$A$5:$H$52</definedName>
    <definedName name="сумма">Лист1!#REF!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  <c r="G55" i="1" l="1"/>
  <c r="H41" i="1" l="1"/>
  <c r="H40" i="1"/>
  <c r="H16" i="1" l="1"/>
  <c r="H15" i="1"/>
  <c r="H26" i="1" l="1"/>
  <c r="H12" i="1" l="1"/>
  <c r="H13" i="1"/>
  <c r="H14" i="1"/>
  <c r="H17" i="1"/>
  <c r="H18" i="1"/>
  <c r="H19" i="1"/>
  <c r="H20" i="1"/>
  <c r="H21" i="1"/>
  <c r="H22" i="1"/>
  <c r="H23" i="1"/>
  <c r="H24" i="1"/>
  <c r="H25" i="1"/>
  <c r="H27" i="1"/>
  <c r="H28" i="1"/>
  <c r="H29" i="1"/>
  <c r="H30" i="1"/>
  <c r="H31" i="1"/>
  <c r="H32" i="1"/>
  <c r="H33" i="1"/>
  <c r="H34" i="1"/>
  <c r="H35" i="1"/>
  <c r="H38" i="1"/>
  <c r="H39" i="1"/>
  <c r="H42" i="1"/>
  <c r="H43" i="1"/>
  <c r="H44" i="1"/>
  <c r="H45" i="1"/>
  <c r="H46" i="1"/>
  <c r="H47" i="1"/>
  <c r="H48" i="1"/>
  <c r="H49" i="1"/>
  <c r="H50" i="1"/>
  <c r="H51" i="1"/>
  <c r="H52" i="1"/>
  <c r="H11" i="1"/>
  <c r="H36" i="1" l="1"/>
  <c r="H37" i="1" l="1"/>
  <c r="H55" i="1" s="1"/>
</calcChain>
</file>

<file path=xl/sharedStrings.xml><?xml version="1.0" encoding="utf-8"?>
<sst xmlns="http://schemas.openxmlformats.org/spreadsheetml/2006/main" count="144" uniqueCount="76">
  <si>
    <t>Район/ Муниципальное образование</t>
  </si>
  <si>
    <t>Населенный пункт</t>
  </si>
  <si>
    <t>Трансформаторная подстанция</t>
  </si>
  <si>
    <t>Номер</t>
  </si>
  <si>
    <t>Класс напряжения</t>
  </si>
  <si>
    <t>Тр-р</t>
  </si>
  <si>
    <t>Номинальная мощность тр-ра, Sном</t>
  </si>
  <si>
    <t>Текущий резерв мощности с учетом присоединенных потребителей, Sтек</t>
  </si>
  <si>
    <t>кВ</t>
  </si>
  <si>
    <t>№</t>
  </si>
  <si>
    <t>кВА</t>
  </si>
  <si>
    <t>Ашинский район</t>
  </si>
  <si>
    <t>с. Биянка</t>
  </si>
  <si>
    <t>КТП-66</t>
  </si>
  <si>
    <t>КТП-67</t>
  </si>
  <si>
    <t>КТП-68</t>
  </si>
  <si>
    <t>КТП-69</t>
  </si>
  <si>
    <t>0,000</t>
  </si>
  <si>
    <t>10/0,4</t>
  </si>
  <si>
    <t>250</t>
  </si>
  <si>
    <t>180</t>
  </si>
  <si>
    <t>Т-1</t>
  </si>
  <si>
    <t>Текущий резерв мощности с учетом присоединенных потребителей, заключенных договоров ТП и поданых заявок на ТП без учета возможности разгрузки подстанции по сети 0,38кВ</t>
  </si>
  <si>
    <t>МВА</t>
  </si>
  <si>
    <t>г. Сим</t>
  </si>
  <si>
    <t>ГПП-Агрегат</t>
  </si>
  <si>
    <t>35/6</t>
  </si>
  <si>
    <t>Т-2</t>
  </si>
  <si>
    <t>Кусинский район</t>
  </si>
  <si>
    <t>пгт Магнитка</t>
  </si>
  <si>
    <t>ПС Ахта</t>
  </si>
  <si>
    <t>с.Медведевка</t>
  </si>
  <si>
    <t>ПС Медведевка</t>
  </si>
  <si>
    <t>35/6/0,4</t>
  </si>
  <si>
    <t>Т-3</t>
  </si>
  <si>
    <t>Верхнеуфалейский ГО</t>
  </si>
  <si>
    <t>пос. Н.Уфалей</t>
  </si>
  <si>
    <t>ПС Нижний Уфалей</t>
  </si>
  <si>
    <t>п. Черемшанка</t>
  </si>
  <si>
    <t>ПС-Черемшанка</t>
  </si>
  <si>
    <t>ПС Чернозерка</t>
  </si>
  <si>
    <t>ТП-1</t>
  </si>
  <si>
    <t>ТП-2</t>
  </si>
  <si>
    <t>Троицкий район</t>
  </si>
  <si>
    <t>г. Троицк</t>
  </si>
  <si>
    <t>Саткинский район</t>
  </si>
  <si>
    <t>г. Бакал</t>
  </si>
  <si>
    <t>ПС Обжиговая</t>
  </si>
  <si>
    <t>110/6</t>
  </si>
  <si>
    <t>ПС Сидеритовая</t>
  </si>
  <si>
    <t>ПС Объединенный рудник</t>
  </si>
  <si>
    <t>ПС Иркускан</t>
  </si>
  <si>
    <t>ПС Шахтная</t>
  </si>
  <si>
    <t>п. Строителей, Завод Дормаш</t>
  </si>
  <si>
    <t>ПС-Дормаш</t>
  </si>
  <si>
    <t>г. Верхний Уфалей</t>
  </si>
  <si>
    <t>ПС УЗРМО</t>
  </si>
  <si>
    <t>110/10</t>
  </si>
  <si>
    <t>г. Миасс</t>
  </si>
  <si>
    <t>ПС-МИЗ</t>
  </si>
  <si>
    <t>ПС-Ксанта</t>
  </si>
  <si>
    <t>ГПП Радиозавод</t>
  </si>
  <si>
    <t>ПС Тальковая</t>
  </si>
  <si>
    <t>110/35/6</t>
  </si>
  <si>
    <t>ГПП ТРУ</t>
  </si>
  <si>
    <t>КТПН-Выбор</t>
  </si>
  <si>
    <t>35/0,4</t>
  </si>
  <si>
    <t>ПС ТЖК</t>
  </si>
  <si>
    <t>35/6/0,5</t>
  </si>
  <si>
    <t>Сатка</t>
  </si>
  <si>
    <t>ПС Металлургическая</t>
  </si>
  <si>
    <t>г. Кыштым</t>
  </si>
  <si>
    <t>г. Магнитогорск</t>
  </si>
  <si>
    <t>ПС МЭЗ</t>
  </si>
  <si>
    <t>35/10</t>
  </si>
  <si>
    <t>ИТОГО за 4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</si>
</sst>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9" fontId="1" fillId="0" borderId="1">
      <alignment horizontal="center" vertical="center" wrapText="1"/>
    </xf>
  </cellStyleXfs>
  <cellXfs count="34">
    <xf numFmtId="0" fontId="0" fillId="0" borderId="0" xfId="0"/>
    <xf numFmtId="49" fontId="1" fillId="0" borderId="1" xfId="1">
      <alignment horizontal="center" vertical="center" wrapText="1"/>
    </xf>
    <xf numFmtId="49" fontId="1" fillId="0" borderId="1" xfId="1" applyAlignment="1">
      <alignment horizontal="center" vertical="center" textRotation="90" wrapText="1"/>
    </xf>
    <xf numFmtId="49" fontId="1" fillId="0" borderId="0" xfId="1" applyBorder="1">
      <alignment horizontal="center" vertical="center" wrapText="1"/>
    </xf>
    <xf numFmtId="0" fontId="1" fillId="0" borderId="1" xfId="1" applyNumberFormat="1">
      <alignment horizontal="center" vertical="center" wrapText="1"/>
    </xf>
    <xf numFmtId="0" fontId="0" fillId="2" borderId="0" xfId="0" applyFill="1"/>
    <xf numFmtId="49" fontId="2" fillId="3" borderId="1" xfId="1" applyFont="1" applyFill="1" applyBorder="1">
      <alignment horizontal="center" vertical="center" wrapText="1"/>
    </xf>
    <xf numFmtId="4" fontId="2" fillId="3" borderId="1" xfId="1" applyNumberFormat="1" applyFont="1" applyFill="1" applyBorder="1">
      <alignment horizontal="center" vertical="center" wrapText="1"/>
    </xf>
    <xf numFmtId="49" fontId="1" fillId="0" borderId="3" xfId="1" applyBorder="1" applyAlignment="1">
      <alignment horizontal="center" vertical="center" wrapText="1"/>
    </xf>
    <xf numFmtId="49" fontId="1" fillId="0" borderId="1" xfId="1" applyFill="1">
      <alignment horizontal="center" vertical="center" wrapText="1"/>
    </xf>
    <xf numFmtId="0" fontId="1" fillId="0" borderId="1" xfId="1" applyNumberFormat="1" applyFill="1">
      <alignment horizontal="center" vertical="center" wrapText="1"/>
    </xf>
    <xf numFmtId="4" fontId="1" fillId="0" borderId="1" xfId="1" applyNumberFormat="1" applyFill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3" xfId="1" applyFill="1" applyBorder="1" applyAlignment="1">
      <alignment horizontal="center" vertical="center" wrapText="1"/>
    </xf>
    <xf numFmtId="49" fontId="1" fillId="0" borderId="1" xfId="1" applyFill="1" applyBorder="1">
      <alignment horizontal="center" vertical="center" wrapText="1"/>
    </xf>
    <xf numFmtId="0" fontId="1" fillId="0" borderId="1" xfId="1" applyNumberFormat="1" applyFill="1" applyBorder="1">
      <alignment horizontal="center" vertical="center" wrapText="1"/>
    </xf>
    <xf numFmtId="4" fontId="1" fillId="0" borderId="1" xfId="1" applyNumberFormat="1" applyFill="1" applyBorder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0" xfId="1" applyBorder="1" applyAlignment="1">
      <alignment horizontal="center" vertical="center" wrapText="1"/>
    </xf>
    <xf numFmtId="2" fontId="1" fillId="0" borderId="1" xfId="1" applyNumberFormat="1" applyFill="1" applyBorder="1">
      <alignment horizontal="center" vertical="center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49" fontId="1" fillId="0" borderId="1" xfId="1" applyAlignment="1">
      <alignment horizontal="center" vertical="center" textRotation="90" wrapText="1"/>
    </xf>
    <xf numFmtId="49" fontId="1" fillId="0" borderId="2" xfId="1" applyFill="1" applyBorder="1" applyAlignment="1">
      <alignment horizontal="center" vertical="center" wrapText="1"/>
    </xf>
    <xf numFmtId="49" fontId="1" fillId="0" borderId="4" xfId="1" applyFill="1" applyBorder="1" applyAlignment="1">
      <alignment horizontal="center" vertical="center" wrapText="1"/>
    </xf>
    <xf numFmtId="49" fontId="1" fillId="0" borderId="1" xfId="1">
      <alignment horizontal="center" vertical="center" wrapText="1"/>
    </xf>
    <xf numFmtId="49" fontId="1" fillId="0" borderId="2" xfId="1" applyBorder="1" applyAlignment="1">
      <alignment horizontal="center" vertical="center" wrapText="1"/>
    </xf>
    <xf numFmtId="49" fontId="1" fillId="0" borderId="3" xfId="1" applyBorder="1" applyAlignment="1">
      <alignment horizontal="center" vertical="center" wrapText="1"/>
    </xf>
    <xf numFmtId="49" fontId="1" fillId="0" borderId="4" xfId="1" applyBorder="1" applyAlignment="1">
      <alignment horizontal="center" vertical="center" wrapText="1"/>
    </xf>
    <xf numFmtId="49" fontId="1" fillId="0" borderId="3" xfId="1" applyFill="1" applyBorder="1" applyAlignment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6" xfId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Обычный" xfId="0" builtinId="0"/>
    <cellStyle name="Стиль 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4"/>
  <sheetViews>
    <sheetView tabSelected="1" zoomScale="80" zoomScaleNormal="80" workbookViewId="0">
      <pane xSplit="1" ySplit="6" topLeftCell="B28" activePane="bottomRight" state="frozen"/>
      <selection pane="topRight" activeCell="B1" sqref="B1"/>
      <selection pane="bottomLeft" activeCell="A4" sqref="A4"/>
      <selection pane="bottomRight" activeCell="K54" sqref="K54"/>
    </sheetView>
  </sheetViews>
  <sheetFormatPr defaultRowHeight="15" outlineLevelRow="1" x14ac:dyDescent="0.25"/>
  <cols>
    <col min="1" max="1" width="18" hidden="1" customWidth="1"/>
    <col min="2" max="2" width="19.7109375" customWidth="1"/>
    <col min="3" max="3" width="23.140625" customWidth="1"/>
    <col min="4" max="4" width="11.42578125" customWidth="1"/>
    <col min="6" max="6" width="12.28515625" bestFit="1" customWidth="1"/>
    <col min="7" max="7" width="12.42578125" customWidth="1"/>
    <col min="8" max="8" width="21" customWidth="1"/>
  </cols>
  <sheetData>
    <row r="1" spans="1:8" x14ac:dyDescent="0.25">
      <c r="B1" s="20"/>
      <c r="C1" s="20"/>
      <c r="D1" s="20"/>
      <c r="E1" s="20"/>
      <c r="F1" s="20"/>
      <c r="G1" s="20"/>
      <c r="H1" s="20"/>
    </row>
    <row r="2" spans="1:8" x14ac:dyDescent="0.25">
      <c r="B2" s="20"/>
      <c r="C2" s="20"/>
      <c r="D2" s="20"/>
      <c r="E2" s="20"/>
      <c r="F2" s="20"/>
      <c r="G2" s="20"/>
      <c r="H2" s="20"/>
    </row>
    <row r="3" spans="1:8" x14ac:dyDescent="0.25">
      <c r="B3" s="21"/>
      <c r="C3" s="21"/>
      <c r="D3" s="21"/>
      <c r="E3" s="21"/>
      <c r="F3" s="21"/>
      <c r="G3" s="21"/>
      <c r="H3" s="21"/>
    </row>
    <row r="4" spans="1:8" ht="15.75" x14ac:dyDescent="0.25">
      <c r="A4" s="25" t="s">
        <v>0</v>
      </c>
      <c r="B4" s="25" t="s">
        <v>1</v>
      </c>
      <c r="C4" s="25" t="s">
        <v>2</v>
      </c>
      <c r="D4" s="25"/>
      <c r="E4" s="25"/>
      <c r="F4" s="25"/>
      <c r="G4" s="25"/>
      <c r="H4" s="22" t="s">
        <v>22</v>
      </c>
    </row>
    <row r="5" spans="1:8" ht="112.5" customHeight="1" x14ac:dyDescent="0.25">
      <c r="A5" s="25"/>
      <c r="B5" s="25"/>
      <c r="C5" s="25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2"/>
    </row>
    <row r="6" spans="1:8" ht="31.5" customHeight="1" x14ac:dyDescent="0.25">
      <c r="A6" s="25"/>
      <c r="B6" s="25"/>
      <c r="C6" s="25"/>
      <c r="D6" s="1" t="s">
        <v>8</v>
      </c>
      <c r="E6" s="1" t="s">
        <v>9</v>
      </c>
      <c r="F6" s="1" t="s">
        <v>10</v>
      </c>
      <c r="G6" s="1" t="s">
        <v>10</v>
      </c>
      <c r="H6" s="1" t="s">
        <v>23</v>
      </c>
    </row>
    <row r="7" spans="1:8" ht="33" customHeight="1" outlineLevel="1" x14ac:dyDescent="0.25">
      <c r="A7" s="26" t="s">
        <v>11</v>
      </c>
      <c r="B7" s="26" t="s">
        <v>12</v>
      </c>
      <c r="C7" s="1" t="s">
        <v>13</v>
      </c>
      <c r="D7" s="1" t="s">
        <v>18</v>
      </c>
      <c r="E7" s="1" t="s">
        <v>21</v>
      </c>
      <c r="F7" s="1" t="s">
        <v>20</v>
      </c>
      <c r="G7" s="4">
        <v>170</v>
      </c>
      <c r="H7" s="1" t="s">
        <v>17</v>
      </c>
    </row>
    <row r="8" spans="1:8" ht="15.75" outlineLevel="1" x14ac:dyDescent="0.25">
      <c r="A8" s="27"/>
      <c r="B8" s="27"/>
      <c r="C8" s="1" t="s">
        <v>14</v>
      </c>
      <c r="D8" s="1" t="s">
        <v>18</v>
      </c>
      <c r="E8" s="1" t="s">
        <v>21</v>
      </c>
      <c r="F8" s="1" t="s">
        <v>20</v>
      </c>
      <c r="G8" s="4">
        <v>173</v>
      </c>
      <c r="H8" s="1" t="s">
        <v>17</v>
      </c>
    </row>
    <row r="9" spans="1:8" ht="15.75" outlineLevel="1" x14ac:dyDescent="0.25">
      <c r="A9" s="27"/>
      <c r="B9" s="27"/>
      <c r="C9" s="1" t="s">
        <v>15</v>
      </c>
      <c r="D9" s="1" t="s">
        <v>18</v>
      </c>
      <c r="E9" s="1" t="s">
        <v>21</v>
      </c>
      <c r="F9" s="1" t="s">
        <v>19</v>
      </c>
      <c r="G9" s="4">
        <v>230</v>
      </c>
      <c r="H9" s="1" t="s">
        <v>17</v>
      </c>
    </row>
    <row r="10" spans="1:8" ht="15.75" outlineLevel="1" x14ac:dyDescent="0.25">
      <c r="A10" s="27"/>
      <c r="B10" s="28"/>
      <c r="C10" s="1" t="s">
        <v>16</v>
      </c>
      <c r="D10" s="1" t="s">
        <v>18</v>
      </c>
      <c r="E10" s="1" t="s">
        <v>21</v>
      </c>
      <c r="F10" s="1" t="s">
        <v>20</v>
      </c>
      <c r="G10" s="4">
        <v>141</v>
      </c>
      <c r="H10" s="1" t="s">
        <v>17</v>
      </c>
    </row>
    <row r="11" spans="1:8" ht="15.75" x14ac:dyDescent="0.25">
      <c r="A11" s="27"/>
      <c r="B11" s="23" t="s">
        <v>24</v>
      </c>
      <c r="C11" s="23" t="s">
        <v>25</v>
      </c>
      <c r="D11" s="23" t="s">
        <v>26</v>
      </c>
      <c r="E11" s="9" t="s">
        <v>21</v>
      </c>
      <c r="F11" s="10">
        <v>16000</v>
      </c>
      <c r="G11" s="11">
        <v>4914.8999999999996</v>
      </c>
      <c r="H11" s="11">
        <f>G11/1000</f>
        <v>4.9148999999999994</v>
      </c>
    </row>
    <row r="12" spans="1:8" ht="15.75" x14ac:dyDescent="0.25">
      <c r="A12" s="27"/>
      <c r="B12" s="24"/>
      <c r="C12" s="24"/>
      <c r="D12" s="24"/>
      <c r="E12" s="9" t="s">
        <v>27</v>
      </c>
      <c r="F12" s="10">
        <v>16000</v>
      </c>
      <c r="G12" s="11">
        <v>4914.8999999999996</v>
      </c>
      <c r="H12" s="11">
        <f t="shared" ref="H12:H43" si="0">G12/1000</f>
        <v>4.9148999999999994</v>
      </c>
    </row>
    <row r="13" spans="1:8" ht="15.75" x14ac:dyDescent="0.25">
      <c r="A13" s="26" t="s">
        <v>28</v>
      </c>
      <c r="B13" s="23" t="s">
        <v>29</v>
      </c>
      <c r="C13" s="23" t="s">
        <v>30</v>
      </c>
      <c r="D13" s="23" t="s">
        <v>26</v>
      </c>
      <c r="E13" s="9" t="s">
        <v>21</v>
      </c>
      <c r="F13" s="10">
        <v>1800</v>
      </c>
      <c r="G13" s="11">
        <v>30</v>
      </c>
      <c r="H13" s="11">
        <f t="shared" si="0"/>
        <v>0.03</v>
      </c>
    </row>
    <row r="14" spans="1:8" ht="15.75" x14ac:dyDescent="0.25">
      <c r="A14" s="27"/>
      <c r="B14" s="24"/>
      <c r="C14" s="24"/>
      <c r="D14" s="24"/>
      <c r="E14" s="9" t="s">
        <v>27</v>
      </c>
      <c r="F14" s="10">
        <v>1800</v>
      </c>
      <c r="G14" s="11">
        <v>30</v>
      </c>
      <c r="H14" s="11">
        <f t="shared" si="0"/>
        <v>0.03</v>
      </c>
    </row>
    <row r="15" spans="1:8" ht="31.5" customHeight="1" x14ac:dyDescent="0.25">
      <c r="A15" s="27"/>
      <c r="B15" s="23" t="s">
        <v>31</v>
      </c>
      <c r="C15" s="12" t="s">
        <v>32</v>
      </c>
      <c r="D15" s="9" t="s">
        <v>33</v>
      </c>
      <c r="E15" s="9" t="s">
        <v>21</v>
      </c>
      <c r="F15" s="10">
        <v>1800</v>
      </c>
      <c r="G15" s="11">
        <v>660</v>
      </c>
      <c r="H15" s="11">
        <f t="shared" si="0"/>
        <v>0.66</v>
      </c>
    </row>
    <row r="16" spans="1:8" ht="31.5" customHeight="1" x14ac:dyDescent="0.25">
      <c r="A16" s="8"/>
      <c r="B16" s="24"/>
      <c r="C16" s="12" t="s">
        <v>32</v>
      </c>
      <c r="D16" s="9" t="s">
        <v>68</v>
      </c>
      <c r="E16" s="9" t="s">
        <v>27</v>
      </c>
      <c r="F16" s="10">
        <v>1800</v>
      </c>
      <c r="G16" s="11">
        <v>660</v>
      </c>
      <c r="H16" s="11">
        <f t="shared" ref="H16" si="1">G16/1000</f>
        <v>0.66</v>
      </c>
    </row>
    <row r="17" spans="1:8" ht="31.5" customHeight="1" x14ac:dyDescent="0.25">
      <c r="A17" s="26" t="s">
        <v>35</v>
      </c>
      <c r="B17" s="23" t="s">
        <v>36</v>
      </c>
      <c r="C17" s="23" t="s">
        <v>37</v>
      </c>
      <c r="D17" s="23" t="s">
        <v>26</v>
      </c>
      <c r="E17" s="9" t="s">
        <v>21</v>
      </c>
      <c r="F17" s="10">
        <v>2500</v>
      </c>
      <c r="G17" s="11">
        <v>1653</v>
      </c>
      <c r="H17" s="11">
        <f t="shared" si="0"/>
        <v>1.653</v>
      </c>
    </row>
    <row r="18" spans="1:8" ht="15.75" x14ac:dyDescent="0.25">
      <c r="A18" s="27"/>
      <c r="B18" s="29"/>
      <c r="C18" s="24"/>
      <c r="D18" s="24"/>
      <c r="E18" s="9" t="s">
        <v>27</v>
      </c>
      <c r="F18" s="10">
        <v>2500</v>
      </c>
      <c r="G18" s="11">
        <v>1653</v>
      </c>
      <c r="H18" s="11">
        <f t="shared" si="0"/>
        <v>1.653</v>
      </c>
    </row>
    <row r="19" spans="1:8" ht="15.75" x14ac:dyDescent="0.25">
      <c r="A19" s="27"/>
      <c r="B19" s="23" t="s">
        <v>38</v>
      </c>
      <c r="C19" s="23" t="s">
        <v>39</v>
      </c>
      <c r="D19" s="23" t="s">
        <v>26</v>
      </c>
      <c r="E19" s="9" t="s">
        <v>21</v>
      </c>
      <c r="F19" s="10">
        <v>1800</v>
      </c>
      <c r="G19" s="11">
        <v>490</v>
      </c>
      <c r="H19" s="11">
        <f t="shared" si="0"/>
        <v>0.49</v>
      </c>
    </row>
    <row r="20" spans="1:8" ht="15.75" x14ac:dyDescent="0.25">
      <c r="A20" s="27"/>
      <c r="B20" s="29"/>
      <c r="C20" s="29"/>
      <c r="D20" s="29"/>
      <c r="E20" s="9" t="s">
        <v>27</v>
      </c>
      <c r="F20" s="10">
        <v>3150</v>
      </c>
      <c r="G20" s="11">
        <v>600</v>
      </c>
      <c r="H20" s="11">
        <f t="shared" si="0"/>
        <v>0.6</v>
      </c>
    </row>
    <row r="21" spans="1:8" ht="15.75" x14ac:dyDescent="0.25">
      <c r="A21" s="27"/>
      <c r="B21" s="29"/>
      <c r="C21" s="24"/>
      <c r="D21" s="24"/>
      <c r="E21" s="9" t="s">
        <v>34</v>
      </c>
      <c r="F21" s="10">
        <v>3150</v>
      </c>
      <c r="G21" s="11">
        <v>600</v>
      </c>
      <c r="H21" s="11">
        <f t="shared" si="0"/>
        <v>0.6</v>
      </c>
    </row>
    <row r="22" spans="1:8" ht="15.75" x14ac:dyDescent="0.25">
      <c r="A22" s="27"/>
      <c r="B22" s="24"/>
      <c r="C22" s="9" t="s">
        <v>40</v>
      </c>
      <c r="D22" s="9" t="s">
        <v>26</v>
      </c>
      <c r="E22" s="9" t="s">
        <v>21</v>
      </c>
      <c r="F22" s="10">
        <v>1800</v>
      </c>
      <c r="G22" s="11">
        <v>-20</v>
      </c>
      <c r="H22" s="11">
        <f t="shared" si="0"/>
        <v>-0.02</v>
      </c>
    </row>
    <row r="23" spans="1:8" s="5" customFormat="1" ht="31.5" x14ac:dyDescent="0.25">
      <c r="A23" s="27"/>
      <c r="B23" s="13" t="s">
        <v>53</v>
      </c>
      <c r="C23" s="9" t="s">
        <v>54</v>
      </c>
      <c r="D23" s="9" t="s">
        <v>26</v>
      </c>
      <c r="E23" s="9" t="s">
        <v>21</v>
      </c>
      <c r="F23" s="10">
        <v>3150</v>
      </c>
      <c r="G23" s="11">
        <v>1092</v>
      </c>
      <c r="H23" s="11">
        <f t="shared" si="0"/>
        <v>1.0920000000000001</v>
      </c>
    </row>
    <row r="24" spans="1:8" ht="24.75" customHeight="1" x14ac:dyDescent="0.25">
      <c r="A24" s="27"/>
      <c r="B24" s="30" t="s">
        <v>55</v>
      </c>
      <c r="C24" s="30" t="s">
        <v>56</v>
      </c>
      <c r="D24" s="23" t="s">
        <v>57</v>
      </c>
      <c r="E24" s="9" t="s">
        <v>21</v>
      </c>
      <c r="F24" s="10">
        <v>25000</v>
      </c>
      <c r="G24" s="11">
        <v>15300</v>
      </c>
      <c r="H24" s="11">
        <f t="shared" si="0"/>
        <v>15.3</v>
      </c>
    </row>
    <row r="25" spans="1:8" ht="15.75" x14ac:dyDescent="0.25">
      <c r="A25" s="27"/>
      <c r="B25" s="30"/>
      <c r="C25" s="30"/>
      <c r="D25" s="29"/>
      <c r="E25" s="9" t="s">
        <v>27</v>
      </c>
      <c r="F25" s="10">
        <v>16000</v>
      </c>
      <c r="G25" s="11">
        <v>4300</v>
      </c>
      <c r="H25" s="11">
        <f t="shared" si="0"/>
        <v>4.3</v>
      </c>
    </row>
    <row r="26" spans="1:8" ht="15.75" x14ac:dyDescent="0.25">
      <c r="A26" s="27"/>
      <c r="B26" s="30"/>
      <c r="C26" s="30"/>
      <c r="D26" s="24"/>
      <c r="E26" s="9" t="s">
        <v>34</v>
      </c>
      <c r="F26" s="10">
        <v>16000</v>
      </c>
      <c r="G26" s="11">
        <v>4300</v>
      </c>
      <c r="H26" s="11">
        <f t="shared" si="0"/>
        <v>4.3</v>
      </c>
    </row>
    <row r="27" spans="1:8" ht="15.75" x14ac:dyDescent="0.25">
      <c r="A27" s="28"/>
      <c r="B27" s="30"/>
      <c r="C27" s="17" t="s">
        <v>65</v>
      </c>
      <c r="D27" s="9" t="s">
        <v>66</v>
      </c>
      <c r="E27" s="9" t="s">
        <v>21</v>
      </c>
      <c r="F27" s="10">
        <v>630</v>
      </c>
      <c r="G27" s="11">
        <v>140</v>
      </c>
      <c r="H27" s="11">
        <f t="shared" si="0"/>
        <v>0.14000000000000001</v>
      </c>
    </row>
    <row r="28" spans="1:8" ht="15.75" x14ac:dyDescent="0.25">
      <c r="A28" s="26" t="s">
        <v>43</v>
      </c>
      <c r="B28" s="23" t="s">
        <v>44</v>
      </c>
      <c r="C28" s="23" t="s">
        <v>67</v>
      </c>
      <c r="D28" s="23" t="s">
        <v>26</v>
      </c>
      <c r="E28" s="9" t="s">
        <v>21</v>
      </c>
      <c r="F28" s="10">
        <v>6300</v>
      </c>
      <c r="G28" s="11">
        <v>959</v>
      </c>
      <c r="H28" s="11">
        <f t="shared" si="0"/>
        <v>0.95899999999999996</v>
      </c>
    </row>
    <row r="29" spans="1:8" ht="15.75" x14ac:dyDescent="0.25">
      <c r="A29" s="28"/>
      <c r="B29" s="24"/>
      <c r="C29" s="24"/>
      <c r="D29" s="24"/>
      <c r="E29" s="9" t="s">
        <v>27</v>
      </c>
      <c r="F29" s="10">
        <v>6300</v>
      </c>
      <c r="G29" s="11">
        <v>959</v>
      </c>
      <c r="H29" s="11">
        <f t="shared" si="0"/>
        <v>0.95899999999999996</v>
      </c>
    </row>
    <row r="30" spans="1:8" ht="15.75" x14ac:dyDescent="0.25">
      <c r="A30" s="26" t="s">
        <v>45</v>
      </c>
      <c r="B30" s="30" t="s">
        <v>46</v>
      </c>
      <c r="C30" s="23" t="s">
        <v>47</v>
      </c>
      <c r="D30" s="23" t="s">
        <v>48</v>
      </c>
      <c r="E30" s="9" t="s">
        <v>21</v>
      </c>
      <c r="F30" s="10">
        <v>16000</v>
      </c>
      <c r="G30" s="11">
        <v>7600</v>
      </c>
      <c r="H30" s="11">
        <f t="shared" si="0"/>
        <v>7.6</v>
      </c>
    </row>
    <row r="31" spans="1:8" ht="15.75" x14ac:dyDescent="0.25">
      <c r="A31" s="27"/>
      <c r="B31" s="30"/>
      <c r="C31" s="24"/>
      <c r="D31" s="24"/>
      <c r="E31" s="9" t="s">
        <v>27</v>
      </c>
      <c r="F31" s="10">
        <v>16000</v>
      </c>
      <c r="G31" s="11">
        <v>7500</v>
      </c>
      <c r="H31" s="11">
        <f t="shared" si="0"/>
        <v>7.5</v>
      </c>
    </row>
    <row r="32" spans="1:8" ht="15.75" x14ac:dyDescent="0.25">
      <c r="A32" s="27"/>
      <c r="B32" s="30"/>
      <c r="C32" s="23" t="s">
        <v>49</v>
      </c>
      <c r="D32" s="23" t="s">
        <v>48</v>
      </c>
      <c r="E32" s="9" t="s">
        <v>21</v>
      </c>
      <c r="F32" s="10">
        <v>10000</v>
      </c>
      <c r="G32" s="11">
        <v>5100</v>
      </c>
      <c r="H32" s="11">
        <f t="shared" si="0"/>
        <v>5.0999999999999996</v>
      </c>
    </row>
    <row r="33" spans="1:8" ht="15.75" x14ac:dyDescent="0.25">
      <c r="A33" s="27"/>
      <c r="B33" s="30"/>
      <c r="C33" s="24"/>
      <c r="D33" s="24"/>
      <c r="E33" s="9" t="s">
        <v>27</v>
      </c>
      <c r="F33" s="10">
        <v>10000</v>
      </c>
      <c r="G33" s="11">
        <v>5000</v>
      </c>
      <c r="H33" s="11">
        <f t="shared" si="0"/>
        <v>5</v>
      </c>
    </row>
    <row r="34" spans="1:8" ht="15" customHeight="1" x14ac:dyDescent="0.25">
      <c r="A34" s="27"/>
      <c r="B34" s="30"/>
      <c r="C34" s="23" t="s">
        <v>50</v>
      </c>
      <c r="D34" s="23" t="s">
        <v>26</v>
      </c>
      <c r="E34" s="9" t="s">
        <v>21</v>
      </c>
      <c r="F34" s="10">
        <v>6300</v>
      </c>
      <c r="G34" s="11">
        <v>-200</v>
      </c>
      <c r="H34" s="11">
        <f t="shared" si="0"/>
        <v>-0.2</v>
      </c>
    </row>
    <row r="35" spans="1:8" ht="15.75" x14ac:dyDescent="0.25">
      <c r="A35" s="27"/>
      <c r="B35" s="30"/>
      <c r="C35" s="24"/>
      <c r="D35" s="24"/>
      <c r="E35" s="9" t="s">
        <v>27</v>
      </c>
      <c r="F35" s="10">
        <v>3200</v>
      </c>
      <c r="G35" s="11">
        <v>-160</v>
      </c>
      <c r="H35" s="11">
        <f t="shared" si="0"/>
        <v>-0.16</v>
      </c>
    </row>
    <row r="36" spans="1:8" ht="15.75" x14ac:dyDescent="0.25">
      <c r="A36" s="27"/>
      <c r="B36" s="30"/>
      <c r="C36" s="23" t="s">
        <v>51</v>
      </c>
      <c r="D36" s="23" t="s">
        <v>26</v>
      </c>
      <c r="E36" s="9" t="s">
        <v>21</v>
      </c>
      <c r="F36" s="10">
        <v>3200</v>
      </c>
      <c r="G36" s="11">
        <v>1400</v>
      </c>
      <c r="H36" s="11">
        <f t="shared" si="0"/>
        <v>1.4</v>
      </c>
    </row>
    <row r="37" spans="1:8" ht="15.75" x14ac:dyDescent="0.25">
      <c r="A37" s="27"/>
      <c r="B37" s="30"/>
      <c r="C37" s="24"/>
      <c r="D37" s="24"/>
      <c r="E37" s="9" t="s">
        <v>27</v>
      </c>
      <c r="F37" s="10">
        <v>3200</v>
      </c>
      <c r="G37" s="11">
        <v>1400</v>
      </c>
      <c r="H37" s="11">
        <f t="shared" si="0"/>
        <v>1.4</v>
      </c>
    </row>
    <row r="38" spans="1:8" ht="15.75" x14ac:dyDescent="0.25">
      <c r="A38" s="27"/>
      <c r="B38" s="30"/>
      <c r="C38" s="23" t="s">
        <v>52</v>
      </c>
      <c r="D38" s="23" t="s">
        <v>48</v>
      </c>
      <c r="E38" s="9" t="s">
        <v>21</v>
      </c>
      <c r="F38" s="10">
        <v>6300</v>
      </c>
      <c r="G38" s="11">
        <v>800</v>
      </c>
      <c r="H38" s="11">
        <f t="shared" si="0"/>
        <v>0.8</v>
      </c>
    </row>
    <row r="39" spans="1:8" ht="18" customHeight="1" x14ac:dyDescent="0.25">
      <c r="A39" s="27"/>
      <c r="B39" s="30"/>
      <c r="C39" s="24"/>
      <c r="D39" s="24"/>
      <c r="E39" s="9" t="s">
        <v>27</v>
      </c>
      <c r="F39" s="10">
        <v>6300</v>
      </c>
      <c r="G39" s="11">
        <v>800</v>
      </c>
      <c r="H39" s="11">
        <f t="shared" si="0"/>
        <v>0.8</v>
      </c>
    </row>
    <row r="40" spans="1:8" ht="18" customHeight="1" x14ac:dyDescent="0.25">
      <c r="A40" s="8"/>
      <c r="B40" s="32" t="s">
        <v>69</v>
      </c>
      <c r="C40" s="23" t="s">
        <v>70</v>
      </c>
      <c r="D40" s="23" t="s">
        <v>26</v>
      </c>
      <c r="E40" s="9" t="s">
        <v>21</v>
      </c>
      <c r="F40" s="10">
        <v>10000</v>
      </c>
      <c r="G40" s="11">
        <v>-1600</v>
      </c>
      <c r="H40" s="11">
        <f t="shared" si="0"/>
        <v>-1.6</v>
      </c>
    </row>
    <row r="41" spans="1:8" ht="18" customHeight="1" x14ac:dyDescent="0.25">
      <c r="A41" s="8"/>
      <c r="B41" s="33"/>
      <c r="C41" s="24"/>
      <c r="D41" s="24"/>
      <c r="E41" s="9" t="s">
        <v>27</v>
      </c>
      <c r="F41" s="10">
        <v>10000</v>
      </c>
      <c r="G41" s="11">
        <v>-1000</v>
      </c>
      <c r="H41" s="11">
        <f t="shared" si="0"/>
        <v>-1</v>
      </c>
    </row>
    <row r="42" spans="1:8" ht="15.75" x14ac:dyDescent="0.25">
      <c r="A42" s="27"/>
      <c r="B42" s="23" t="s">
        <v>58</v>
      </c>
      <c r="C42" s="23" t="s">
        <v>59</v>
      </c>
      <c r="D42" s="23" t="s">
        <v>26</v>
      </c>
      <c r="E42" s="9" t="s">
        <v>21</v>
      </c>
      <c r="F42" s="10">
        <v>6300</v>
      </c>
      <c r="G42" s="11">
        <v>4000</v>
      </c>
      <c r="H42" s="11">
        <f t="shared" si="0"/>
        <v>4</v>
      </c>
    </row>
    <row r="43" spans="1:8" ht="15.75" x14ac:dyDescent="0.25">
      <c r="A43" s="27"/>
      <c r="B43" s="29"/>
      <c r="C43" s="24"/>
      <c r="D43" s="24"/>
      <c r="E43" s="9" t="s">
        <v>27</v>
      </c>
      <c r="F43" s="10">
        <v>10000</v>
      </c>
      <c r="G43" s="11">
        <v>2229</v>
      </c>
      <c r="H43" s="11">
        <f t="shared" si="0"/>
        <v>2.2290000000000001</v>
      </c>
    </row>
    <row r="44" spans="1:8" ht="15.75" x14ac:dyDescent="0.25">
      <c r="A44" s="27"/>
      <c r="B44" s="29"/>
      <c r="C44" s="23" t="s">
        <v>64</v>
      </c>
      <c r="D44" s="23" t="s">
        <v>26</v>
      </c>
      <c r="E44" s="9" t="s">
        <v>21</v>
      </c>
      <c r="F44" s="10">
        <v>4000</v>
      </c>
      <c r="G44" s="11">
        <v>2500</v>
      </c>
      <c r="H44" s="11">
        <f t="shared" ref="H44:H52" si="2">G44/1000</f>
        <v>2.5</v>
      </c>
    </row>
    <row r="45" spans="1:8" ht="15.75" x14ac:dyDescent="0.25">
      <c r="A45" s="27"/>
      <c r="B45" s="29"/>
      <c r="C45" s="29"/>
      <c r="D45" s="29"/>
      <c r="E45" s="9" t="s">
        <v>27</v>
      </c>
      <c r="F45" s="10">
        <v>4000</v>
      </c>
      <c r="G45" s="11">
        <v>2500</v>
      </c>
      <c r="H45" s="11">
        <f t="shared" si="2"/>
        <v>2.5</v>
      </c>
    </row>
    <row r="46" spans="1:8" ht="15.75" x14ac:dyDescent="0.25">
      <c r="A46" s="27"/>
      <c r="B46" s="24"/>
      <c r="C46" s="24"/>
      <c r="D46" s="24"/>
      <c r="E46" s="9" t="s">
        <v>34</v>
      </c>
      <c r="F46" s="10">
        <v>3200</v>
      </c>
      <c r="G46" s="11">
        <v>1596.75</v>
      </c>
      <c r="H46" s="11">
        <f t="shared" si="2"/>
        <v>1.5967499999999999</v>
      </c>
    </row>
    <row r="47" spans="1:8" ht="15.75" x14ac:dyDescent="0.25">
      <c r="A47" s="27"/>
      <c r="B47" s="29"/>
      <c r="C47" s="23" t="s">
        <v>62</v>
      </c>
      <c r="D47" s="23" t="s">
        <v>63</v>
      </c>
      <c r="E47" s="9" t="s">
        <v>21</v>
      </c>
      <c r="F47" s="10">
        <v>6300</v>
      </c>
      <c r="G47" s="11">
        <v>1700</v>
      </c>
      <c r="H47" s="11">
        <f t="shared" si="2"/>
        <v>1.7</v>
      </c>
    </row>
    <row r="48" spans="1:8" ht="15.75" x14ac:dyDescent="0.25">
      <c r="A48" s="27"/>
      <c r="B48" s="29"/>
      <c r="C48" s="24"/>
      <c r="D48" s="24"/>
      <c r="E48" s="9" t="s">
        <v>27</v>
      </c>
      <c r="F48" s="10">
        <v>6300</v>
      </c>
      <c r="G48" s="11">
        <v>1700</v>
      </c>
      <c r="H48" s="11">
        <f t="shared" si="2"/>
        <v>1.7</v>
      </c>
    </row>
    <row r="49" spans="1:8" ht="22.5" customHeight="1" x14ac:dyDescent="0.25">
      <c r="A49" s="31"/>
      <c r="B49" s="30" t="s">
        <v>71</v>
      </c>
      <c r="C49" s="30" t="s">
        <v>60</v>
      </c>
      <c r="D49" s="30" t="s">
        <v>26</v>
      </c>
      <c r="E49" s="14" t="s">
        <v>41</v>
      </c>
      <c r="F49" s="15">
        <v>1800</v>
      </c>
      <c r="G49" s="16">
        <v>656</v>
      </c>
      <c r="H49" s="16">
        <f t="shared" si="2"/>
        <v>0.65600000000000003</v>
      </c>
    </row>
    <row r="50" spans="1:8" ht="15.75" x14ac:dyDescent="0.25">
      <c r="A50" s="31"/>
      <c r="B50" s="30"/>
      <c r="C50" s="30"/>
      <c r="D50" s="30"/>
      <c r="E50" s="14" t="s">
        <v>42</v>
      </c>
      <c r="F50" s="15">
        <v>1600</v>
      </c>
      <c r="G50" s="16">
        <v>630</v>
      </c>
      <c r="H50" s="16">
        <f t="shared" si="2"/>
        <v>0.63</v>
      </c>
    </row>
    <row r="51" spans="1:8" ht="15.75" x14ac:dyDescent="0.25">
      <c r="A51" s="31"/>
      <c r="B51" s="30"/>
      <c r="C51" s="30" t="s">
        <v>61</v>
      </c>
      <c r="D51" s="30" t="s">
        <v>26</v>
      </c>
      <c r="E51" s="14" t="s">
        <v>21</v>
      </c>
      <c r="F51" s="15">
        <v>6300</v>
      </c>
      <c r="G51" s="16">
        <v>1780</v>
      </c>
      <c r="H51" s="16">
        <f t="shared" si="2"/>
        <v>1.78</v>
      </c>
    </row>
    <row r="52" spans="1:8" ht="15.75" x14ac:dyDescent="0.25">
      <c r="A52" s="31"/>
      <c r="B52" s="30"/>
      <c r="C52" s="30"/>
      <c r="D52" s="30"/>
      <c r="E52" s="14" t="s">
        <v>27</v>
      </c>
      <c r="F52" s="15">
        <v>6300</v>
      </c>
      <c r="G52" s="16">
        <v>1780</v>
      </c>
      <c r="H52" s="16">
        <f t="shared" si="2"/>
        <v>1.78</v>
      </c>
    </row>
    <row r="53" spans="1:8" ht="15.75" outlineLevel="1" x14ac:dyDescent="0.25">
      <c r="A53" s="18"/>
      <c r="B53" s="23" t="s">
        <v>72</v>
      </c>
      <c r="C53" s="23" t="s">
        <v>73</v>
      </c>
      <c r="D53" s="23" t="s">
        <v>74</v>
      </c>
      <c r="E53" s="14" t="s">
        <v>21</v>
      </c>
      <c r="F53" s="15">
        <v>10000</v>
      </c>
      <c r="G53" s="19">
        <v>6372</v>
      </c>
      <c r="H53" s="15">
        <v>6.3719999999999999</v>
      </c>
    </row>
    <row r="54" spans="1:8" ht="15.75" outlineLevel="1" x14ac:dyDescent="0.25">
      <c r="A54" s="18"/>
      <c r="B54" s="24"/>
      <c r="C54" s="24"/>
      <c r="D54" s="24"/>
      <c r="E54" s="14" t="s">
        <v>27</v>
      </c>
      <c r="F54" s="15">
        <v>10000</v>
      </c>
      <c r="G54" s="19">
        <v>6372</v>
      </c>
      <c r="H54" s="15">
        <v>6.3719999999999999</v>
      </c>
    </row>
    <row r="55" spans="1:8" ht="34.5" customHeight="1" x14ac:dyDescent="0.25">
      <c r="A55" s="3"/>
      <c r="B55" s="6" t="s">
        <v>75</v>
      </c>
      <c r="C55" s="6"/>
      <c r="D55" s="6"/>
      <c r="E55" s="6"/>
      <c r="F55" s="7">
        <f>SUM(F11:F54)</f>
        <v>304080</v>
      </c>
      <c r="G55" s="7">
        <f>SUM(G11:G54)</f>
        <v>103691.55</v>
      </c>
      <c r="H55" s="7">
        <f>SUM(H11:H54)</f>
        <v>103.69155000000002</v>
      </c>
    </row>
    <row r="56" spans="1:8" ht="15.75" x14ac:dyDescent="0.25">
      <c r="A56" s="3"/>
      <c r="B56" s="3"/>
      <c r="C56" s="3"/>
      <c r="D56" s="3"/>
      <c r="E56" s="3"/>
      <c r="F56" s="3"/>
      <c r="G56" s="3"/>
      <c r="H56" s="3"/>
    </row>
    <row r="57" spans="1:8" ht="15.75" x14ac:dyDescent="0.25">
      <c r="A57" s="3"/>
      <c r="B57" s="3"/>
      <c r="C57" s="3"/>
      <c r="D57" s="3"/>
      <c r="E57" s="3"/>
      <c r="F57" s="3"/>
      <c r="G57" s="3"/>
      <c r="H57" s="3"/>
    </row>
    <row r="58" spans="1:8" ht="15.75" x14ac:dyDescent="0.25">
      <c r="A58" s="3"/>
      <c r="B58" s="3"/>
      <c r="C58" s="3"/>
      <c r="D58" s="3"/>
      <c r="E58" s="3"/>
      <c r="F58" s="3"/>
      <c r="G58" s="3"/>
      <c r="H58" s="3"/>
    </row>
    <row r="59" spans="1:8" ht="15.75" x14ac:dyDescent="0.25">
      <c r="A59" s="3"/>
      <c r="B59" s="3"/>
      <c r="C59" s="3"/>
      <c r="D59" s="3"/>
      <c r="E59" s="3"/>
      <c r="F59" s="3"/>
      <c r="G59" s="3"/>
      <c r="H59" s="3"/>
    </row>
    <row r="60" spans="1:8" ht="15.75" x14ac:dyDescent="0.25">
      <c r="A60" s="3"/>
      <c r="B60" s="3"/>
      <c r="C60" s="3"/>
      <c r="D60" s="3"/>
      <c r="E60" s="3"/>
      <c r="F60" s="3"/>
      <c r="G60" s="3"/>
      <c r="H60" s="3"/>
    </row>
    <row r="61" spans="1:8" ht="15.75" x14ac:dyDescent="0.25">
      <c r="A61" s="3"/>
      <c r="B61" s="3"/>
      <c r="C61" s="3"/>
      <c r="D61" s="3"/>
      <c r="E61" s="3"/>
      <c r="F61" s="3"/>
      <c r="G61" s="3"/>
      <c r="H61" s="3"/>
    </row>
    <row r="62" spans="1:8" ht="15.75" x14ac:dyDescent="0.25">
      <c r="A62" s="3"/>
      <c r="B62" s="3"/>
      <c r="C62" s="3"/>
      <c r="D62" s="3"/>
      <c r="E62" s="3"/>
      <c r="F62" s="3"/>
      <c r="G62" s="3"/>
      <c r="H62" s="3"/>
    </row>
    <row r="63" spans="1:8" ht="15.75" x14ac:dyDescent="0.25">
      <c r="A63" s="3"/>
      <c r="B63" s="3"/>
      <c r="C63" s="3"/>
      <c r="D63" s="3"/>
      <c r="E63" s="3"/>
      <c r="F63" s="3"/>
      <c r="G63" s="3"/>
      <c r="H63" s="3"/>
    </row>
    <row r="64" spans="1:8" ht="15.75" x14ac:dyDescent="0.25">
      <c r="A64" s="3"/>
      <c r="B64" s="3"/>
      <c r="C64" s="3"/>
      <c r="D64" s="3"/>
      <c r="E64" s="3"/>
      <c r="F64" s="3"/>
      <c r="G64" s="3"/>
      <c r="H64" s="3"/>
    </row>
    <row r="65" spans="1:8" ht="15.75" x14ac:dyDescent="0.25">
      <c r="A65" s="3"/>
      <c r="B65" s="3"/>
      <c r="C65" s="3"/>
      <c r="D65" s="3"/>
      <c r="E65" s="3"/>
      <c r="F65" s="3"/>
      <c r="G65" s="3"/>
      <c r="H65" s="3"/>
    </row>
    <row r="66" spans="1:8" ht="15.75" x14ac:dyDescent="0.25">
      <c r="A66" s="3"/>
      <c r="B66" s="3"/>
      <c r="C66" s="3"/>
      <c r="D66" s="3"/>
      <c r="E66" s="3"/>
      <c r="F66" s="3"/>
      <c r="G66" s="3"/>
      <c r="H66" s="3"/>
    </row>
    <row r="67" spans="1:8" ht="15.75" x14ac:dyDescent="0.25">
      <c r="A67" s="3"/>
      <c r="B67" s="3"/>
      <c r="C67" s="3"/>
      <c r="D67" s="3"/>
      <c r="E67" s="3"/>
      <c r="F67" s="3"/>
      <c r="G67" s="3"/>
      <c r="H67" s="3"/>
    </row>
    <row r="68" spans="1:8" ht="15.75" x14ac:dyDescent="0.25">
      <c r="A68" s="3"/>
      <c r="B68" s="3"/>
      <c r="C68" s="3"/>
      <c r="D68" s="3"/>
      <c r="E68" s="3"/>
      <c r="F68" s="3"/>
      <c r="G68" s="3"/>
      <c r="H68" s="3"/>
    </row>
    <row r="69" spans="1:8" ht="15.75" x14ac:dyDescent="0.25">
      <c r="A69" s="3"/>
      <c r="B69" s="3"/>
      <c r="C69" s="3"/>
      <c r="D69" s="3"/>
      <c r="E69" s="3"/>
      <c r="F69" s="3"/>
      <c r="G69" s="3"/>
      <c r="H69" s="3"/>
    </row>
    <row r="70" spans="1:8" ht="15.75" x14ac:dyDescent="0.25">
      <c r="A70" s="3"/>
      <c r="B70" s="3"/>
      <c r="C70" s="3"/>
      <c r="D70" s="3"/>
      <c r="E70" s="3"/>
      <c r="F70" s="3"/>
      <c r="G70" s="3"/>
      <c r="H70" s="3"/>
    </row>
    <row r="71" spans="1:8" ht="15.75" x14ac:dyDescent="0.25">
      <c r="A71" s="3"/>
      <c r="B71" s="3"/>
      <c r="C71" s="3"/>
      <c r="D71" s="3"/>
      <c r="E71" s="3"/>
      <c r="F71" s="3"/>
      <c r="G71" s="3"/>
      <c r="H71" s="3"/>
    </row>
    <row r="72" spans="1:8" ht="15.75" x14ac:dyDescent="0.25">
      <c r="A72" s="3"/>
      <c r="B72" s="3"/>
      <c r="C72" s="3"/>
      <c r="D72" s="3"/>
      <c r="E72" s="3"/>
      <c r="F72" s="3"/>
      <c r="G72" s="3"/>
      <c r="H72" s="3"/>
    </row>
    <row r="73" spans="1:8" ht="15.75" x14ac:dyDescent="0.25">
      <c r="A73" s="3"/>
      <c r="B73" s="3"/>
      <c r="C73" s="3"/>
      <c r="D73" s="3"/>
      <c r="E73" s="3"/>
      <c r="F73" s="3"/>
      <c r="G73" s="3"/>
      <c r="H73" s="3"/>
    </row>
    <row r="74" spans="1:8" ht="15.75" x14ac:dyDescent="0.25">
      <c r="A74" s="3"/>
      <c r="B74" s="3"/>
      <c r="C74" s="3"/>
      <c r="D74" s="3"/>
      <c r="E74" s="3"/>
      <c r="F74" s="3"/>
      <c r="G74" s="3"/>
      <c r="H74" s="3"/>
    </row>
    <row r="75" spans="1:8" ht="15.75" x14ac:dyDescent="0.25">
      <c r="A75" s="3"/>
      <c r="B75" s="3"/>
      <c r="C75" s="3"/>
      <c r="D75" s="3"/>
      <c r="E75" s="3"/>
      <c r="F75" s="3"/>
      <c r="G75" s="3"/>
      <c r="H75" s="3"/>
    </row>
    <row r="76" spans="1:8" ht="15.75" x14ac:dyDescent="0.25">
      <c r="A76" s="3"/>
      <c r="B76" s="3"/>
      <c r="C76" s="3"/>
      <c r="D76" s="3"/>
      <c r="E76" s="3"/>
      <c r="F76" s="3"/>
      <c r="G76" s="3"/>
      <c r="H76" s="3"/>
    </row>
    <row r="77" spans="1:8" ht="15.75" x14ac:dyDescent="0.25">
      <c r="A77" s="3"/>
      <c r="B77" s="3"/>
      <c r="C77" s="3"/>
      <c r="D77" s="3"/>
      <c r="E77" s="3"/>
      <c r="F77" s="3"/>
      <c r="G77" s="3"/>
      <c r="H77" s="3"/>
    </row>
    <row r="78" spans="1:8" ht="15.75" x14ac:dyDescent="0.25">
      <c r="A78" s="3"/>
      <c r="B78" s="3"/>
      <c r="C78" s="3"/>
      <c r="D78" s="3"/>
      <c r="E78" s="3"/>
      <c r="F78" s="3"/>
      <c r="G78" s="3"/>
      <c r="H78" s="3"/>
    </row>
    <row r="79" spans="1:8" ht="15.75" x14ac:dyDescent="0.25">
      <c r="A79" s="3"/>
      <c r="B79" s="3"/>
      <c r="C79" s="3"/>
      <c r="D79" s="3"/>
      <c r="E79" s="3"/>
      <c r="F79" s="3"/>
      <c r="G79" s="3"/>
      <c r="H79" s="3"/>
    </row>
    <row r="80" spans="1:8" ht="15.75" x14ac:dyDescent="0.25">
      <c r="A80" s="3"/>
      <c r="B80" s="3"/>
      <c r="C80" s="3"/>
      <c r="D80" s="3"/>
      <c r="E80" s="3"/>
      <c r="F80" s="3"/>
      <c r="G80" s="3"/>
      <c r="H80" s="3"/>
    </row>
    <row r="81" spans="1:8" ht="15.75" x14ac:dyDescent="0.25">
      <c r="A81" s="3"/>
      <c r="B81" s="3"/>
      <c r="C81" s="3"/>
      <c r="D81" s="3"/>
      <c r="E81" s="3"/>
      <c r="F81" s="3"/>
      <c r="G81" s="3"/>
      <c r="H81" s="3"/>
    </row>
    <row r="82" spans="1:8" ht="15.75" x14ac:dyDescent="0.25">
      <c r="A82" s="3"/>
      <c r="B82" s="3"/>
      <c r="C82" s="3"/>
      <c r="D82" s="3"/>
      <c r="E82" s="3"/>
      <c r="F82" s="3"/>
      <c r="G82" s="3"/>
      <c r="H82" s="3"/>
    </row>
    <row r="83" spans="1:8" ht="15.75" x14ac:dyDescent="0.25">
      <c r="A83" s="3"/>
      <c r="B83" s="3"/>
      <c r="C83" s="3"/>
      <c r="D83" s="3"/>
      <c r="E83" s="3"/>
      <c r="F83" s="3"/>
      <c r="G83" s="3"/>
      <c r="H83" s="3"/>
    </row>
    <row r="84" spans="1:8" ht="15.75" x14ac:dyDescent="0.25">
      <c r="A84" s="3"/>
      <c r="B84" s="3"/>
      <c r="C84" s="3"/>
      <c r="D84" s="3"/>
      <c r="E84" s="3"/>
      <c r="F84" s="3"/>
      <c r="G84" s="3"/>
      <c r="H84" s="3"/>
    </row>
    <row r="85" spans="1:8" ht="15.75" x14ac:dyDescent="0.25">
      <c r="A85" s="3"/>
      <c r="B85" s="3"/>
      <c r="C85" s="3"/>
      <c r="D85" s="3"/>
      <c r="E85" s="3"/>
      <c r="F85" s="3"/>
      <c r="G85" s="3"/>
      <c r="H85" s="3"/>
    </row>
    <row r="86" spans="1:8" ht="15.75" x14ac:dyDescent="0.25">
      <c r="A86" s="3"/>
      <c r="B86" s="3"/>
      <c r="C86" s="3"/>
      <c r="D86" s="3"/>
      <c r="E86" s="3"/>
      <c r="F86" s="3"/>
      <c r="G86" s="3"/>
      <c r="H86" s="3"/>
    </row>
    <row r="87" spans="1:8" ht="15.75" x14ac:dyDescent="0.25">
      <c r="A87" s="3"/>
      <c r="B87" s="3"/>
      <c r="C87" s="3"/>
      <c r="D87" s="3"/>
      <c r="E87" s="3"/>
      <c r="F87" s="3"/>
      <c r="G87" s="3"/>
      <c r="H87" s="3"/>
    </row>
    <row r="88" spans="1:8" ht="15.75" x14ac:dyDescent="0.25">
      <c r="A88" s="3"/>
      <c r="B88" s="3"/>
      <c r="C88" s="3"/>
      <c r="D88" s="3"/>
      <c r="E88" s="3"/>
      <c r="F88" s="3"/>
      <c r="G88" s="3"/>
      <c r="H88" s="3"/>
    </row>
    <row r="89" spans="1:8" ht="15.75" x14ac:dyDescent="0.25">
      <c r="A89" s="3"/>
      <c r="B89" s="3"/>
      <c r="C89" s="3"/>
      <c r="D89" s="3"/>
      <c r="E89" s="3"/>
      <c r="F89" s="3"/>
      <c r="G89" s="3"/>
      <c r="H89" s="3"/>
    </row>
    <row r="90" spans="1:8" ht="15.75" x14ac:dyDescent="0.25">
      <c r="A90" s="3"/>
      <c r="B90" s="3"/>
      <c r="C90" s="3"/>
      <c r="D90" s="3"/>
      <c r="E90" s="3"/>
      <c r="F90" s="3"/>
      <c r="G90" s="3"/>
      <c r="H90" s="3"/>
    </row>
    <row r="91" spans="1:8" ht="15.75" x14ac:dyDescent="0.25">
      <c r="A91" s="3"/>
      <c r="B91" s="3"/>
      <c r="C91" s="3"/>
      <c r="D91" s="3"/>
      <c r="E91" s="3"/>
      <c r="F91" s="3"/>
      <c r="G91" s="3"/>
      <c r="H91" s="3"/>
    </row>
    <row r="92" spans="1:8" ht="15.75" x14ac:dyDescent="0.25">
      <c r="A92" s="3"/>
      <c r="B92" s="3"/>
      <c r="C92" s="3"/>
      <c r="D92" s="3"/>
      <c r="E92" s="3"/>
      <c r="F92" s="3"/>
      <c r="G92" s="3"/>
      <c r="H92" s="3"/>
    </row>
    <row r="93" spans="1:8" ht="15.75" x14ac:dyDescent="0.25">
      <c r="A93" s="3"/>
      <c r="B93" s="3"/>
      <c r="C93" s="3"/>
      <c r="D93" s="3"/>
      <c r="E93" s="3"/>
      <c r="F93" s="3"/>
      <c r="G93" s="3"/>
      <c r="H93" s="3"/>
    </row>
    <row r="94" spans="1:8" ht="15.75" x14ac:dyDescent="0.25">
      <c r="A94" s="3"/>
      <c r="B94" s="3"/>
      <c r="C94" s="3"/>
      <c r="D94" s="3"/>
      <c r="E94" s="3"/>
      <c r="F94" s="3"/>
      <c r="G94" s="3"/>
      <c r="H94" s="3"/>
    </row>
    <row r="95" spans="1:8" ht="15.75" x14ac:dyDescent="0.25">
      <c r="A95" s="3"/>
      <c r="B95" s="3"/>
      <c r="C95" s="3"/>
      <c r="D95" s="3"/>
      <c r="E95" s="3"/>
      <c r="F95" s="3"/>
      <c r="G95" s="3"/>
      <c r="H95" s="3"/>
    </row>
    <row r="96" spans="1:8" ht="15.75" x14ac:dyDescent="0.25">
      <c r="A96" s="3"/>
      <c r="B96" s="3"/>
      <c r="C96" s="3"/>
      <c r="D96" s="3"/>
      <c r="E96" s="3"/>
      <c r="F96" s="3"/>
      <c r="G96" s="3"/>
      <c r="H96" s="3"/>
    </row>
    <row r="97" spans="1:8" ht="15.75" x14ac:dyDescent="0.25">
      <c r="A97" s="3"/>
      <c r="B97" s="3"/>
      <c r="C97" s="3"/>
      <c r="D97" s="3"/>
      <c r="E97" s="3"/>
      <c r="F97" s="3"/>
      <c r="G97" s="3"/>
      <c r="H97" s="3"/>
    </row>
    <row r="98" spans="1:8" ht="15.75" x14ac:dyDescent="0.25">
      <c r="A98" s="3"/>
      <c r="B98" s="3"/>
      <c r="C98" s="3"/>
      <c r="D98" s="3"/>
      <c r="E98" s="3"/>
      <c r="F98" s="3"/>
      <c r="G98" s="3"/>
      <c r="H98" s="3"/>
    </row>
    <row r="99" spans="1:8" ht="15.75" x14ac:dyDescent="0.25">
      <c r="A99" s="3"/>
      <c r="B99" s="3"/>
      <c r="C99" s="3"/>
      <c r="D99" s="3"/>
      <c r="E99" s="3"/>
      <c r="F99" s="3"/>
      <c r="G99" s="3"/>
      <c r="H99" s="3"/>
    </row>
    <row r="100" spans="1:8" ht="15.75" x14ac:dyDescent="0.25">
      <c r="A100" s="3"/>
      <c r="B100" s="3"/>
      <c r="C100" s="3"/>
      <c r="D100" s="3"/>
      <c r="E100" s="3"/>
      <c r="F100" s="3"/>
      <c r="G100" s="3"/>
      <c r="H100" s="3"/>
    </row>
    <row r="101" spans="1:8" ht="15.75" x14ac:dyDescent="0.25">
      <c r="A101" s="3"/>
      <c r="B101" s="3"/>
      <c r="C101" s="3"/>
      <c r="D101" s="3"/>
      <c r="E101" s="3"/>
      <c r="F101" s="3"/>
      <c r="G101" s="3"/>
      <c r="H101" s="3"/>
    </row>
    <row r="102" spans="1:8" ht="15.75" x14ac:dyDescent="0.25">
      <c r="A102" s="3"/>
      <c r="B102" s="3"/>
      <c r="C102" s="3"/>
      <c r="D102" s="3"/>
      <c r="E102" s="3"/>
      <c r="F102" s="3"/>
      <c r="G102" s="3"/>
      <c r="H102" s="3"/>
    </row>
    <row r="103" spans="1:8" ht="15.75" x14ac:dyDescent="0.25">
      <c r="A103" s="3"/>
      <c r="B103" s="3"/>
      <c r="C103" s="3"/>
      <c r="D103" s="3"/>
      <c r="E103" s="3"/>
      <c r="F103" s="3"/>
      <c r="G103" s="3"/>
      <c r="H103" s="3"/>
    </row>
    <row r="104" spans="1:8" ht="15.75" x14ac:dyDescent="0.25">
      <c r="A104" s="3"/>
      <c r="B104" s="3"/>
      <c r="C104" s="3"/>
      <c r="D104" s="3"/>
      <c r="E104" s="3"/>
      <c r="F104" s="3"/>
      <c r="G104" s="3"/>
      <c r="H104" s="3"/>
    </row>
    <row r="105" spans="1:8" ht="15.75" x14ac:dyDescent="0.25">
      <c r="A105" s="3"/>
      <c r="B105" s="3"/>
      <c r="C105" s="3"/>
      <c r="D105" s="3"/>
      <c r="E105" s="3"/>
      <c r="F105" s="3"/>
      <c r="G105" s="3"/>
      <c r="H105" s="3"/>
    </row>
    <row r="106" spans="1:8" ht="15.75" x14ac:dyDescent="0.25">
      <c r="A106" s="3"/>
      <c r="B106" s="3"/>
      <c r="C106" s="3"/>
      <c r="D106" s="3"/>
      <c r="E106" s="3"/>
      <c r="F106" s="3"/>
      <c r="G106" s="3"/>
      <c r="H106" s="3"/>
    </row>
    <row r="107" spans="1:8" ht="15.75" x14ac:dyDescent="0.25">
      <c r="A107" s="3"/>
      <c r="B107" s="3"/>
      <c r="C107" s="3"/>
      <c r="D107" s="3"/>
      <c r="E107" s="3"/>
      <c r="F107" s="3"/>
      <c r="G107" s="3"/>
      <c r="H107" s="3"/>
    </row>
    <row r="108" spans="1:8" ht="15.75" x14ac:dyDescent="0.25">
      <c r="A108" s="3"/>
      <c r="B108" s="3"/>
      <c r="C108" s="3"/>
      <c r="D108" s="3"/>
      <c r="E108" s="3"/>
      <c r="F108" s="3"/>
      <c r="G108" s="3"/>
      <c r="H108" s="3"/>
    </row>
    <row r="109" spans="1:8" ht="15.75" x14ac:dyDescent="0.25">
      <c r="A109" s="3"/>
      <c r="B109" s="3"/>
      <c r="C109" s="3"/>
      <c r="D109" s="3"/>
      <c r="E109" s="3"/>
      <c r="F109" s="3"/>
      <c r="G109" s="3"/>
      <c r="H109" s="3"/>
    </row>
    <row r="110" spans="1:8" ht="15.75" x14ac:dyDescent="0.25">
      <c r="A110" s="3"/>
      <c r="B110" s="3"/>
      <c r="C110" s="3"/>
      <c r="D110" s="3"/>
      <c r="E110" s="3"/>
      <c r="F110" s="3"/>
      <c r="G110" s="3"/>
      <c r="H110" s="3"/>
    </row>
    <row r="111" spans="1:8" ht="15.75" x14ac:dyDescent="0.25">
      <c r="A111" s="3"/>
      <c r="B111" s="3"/>
      <c r="C111" s="3"/>
      <c r="D111" s="3"/>
      <c r="E111" s="3"/>
      <c r="F111" s="3"/>
      <c r="G111" s="3"/>
      <c r="H111" s="3"/>
    </row>
    <row r="112" spans="1:8" ht="15.75" x14ac:dyDescent="0.25">
      <c r="A112" s="3"/>
      <c r="B112" s="3"/>
      <c r="C112" s="3"/>
      <c r="D112" s="3"/>
      <c r="E112" s="3"/>
      <c r="F112" s="3"/>
      <c r="G112" s="3"/>
      <c r="H112" s="3"/>
    </row>
    <row r="113" spans="1:8" ht="15.75" x14ac:dyDescent="0.25">
      <c r="A113" s="3"/>
      <c r="B113" s="3"/>
      <c r="C113" s="3"/>
      <c r="D113" s="3"/>
      <c r="E113" s="3"/>
      <c r="F113" s="3"/>
      <c r="G113" s="3"/>
      <c r="H113" s="3"/>
    </row>
    <row r="114" spans="1:8" ht="15.75" x14ac:dyDescent="0.25">
      <c r="A114" s="3"/>
      <c r="B114" s="3"/>
      <c r="C114" s="3"/>
      <c r="D114" s="3"/>
      <c r="E114" s="3"/>
      <c r="F114" s="3"/>
      <c r="G114" s="3"/>
      <c r="H114" s="3"/>
    </row>
  </sheetData>
  <mergeCells count="65">
    <mergeCell ref="B53:B54"/>
    <mergeCell ref="C53:C54"/>
    <mergeCell ref="D53:D54"/>
    <mergeCell ref="C51:C52"/>
    <mergeCell ref="D51:D52"/>
    <mergeCell ref="C40:C41"/>
    <mergeCell ref="D40:D41"/>
    <mergeCell ref="C42:C43"/>
    <mergeCell ref="D44:D46"/>
    <mergeCell ref="C44:C46"/>
    <mergeCell ref="D47:D48"/>
    <mergeCell ref="C47:C48"/>
    <mergeCell ref="D49:D50"/>
    <mergeCell ref="C49:C50"/>
    <mergeCell ref="D42:D43"/>
    <mergeCell ref="A17:A27"/>
    <mergeCell ref="A13:A15"/>
    <mergeCell ref="A49:A52"/>
    <mergeCell ref="B49:B52"/>
    <mergeCell ref="B42:B46"/>
    <mergeCell ref="B47:B48"/>
    <mergeCell ref="A42:A48"/>
    <mergeCell ref="B15:B16"/>
    <mergeCell ref="B40:B41"/>
    <mergeCell ref="A28:A29"/>
    <mergeCell ref="A30:A39"/>
    <mergeCell ref="B17:B18"/>
    <mergeCell ref="B19:B22"/>
    <mergeCell ref="D17:D18"/>
    <mergeCell ref="D19:D21"/>
    <mergeCell ref="C17:C18"/>
    <mergeCell ref="C19:C21"/>
    <mergeCell ref="C24:C26"/>
    <mergeCell ref="D28:D29"/>
    <mergeCell ref="C28:C29"/>
    <mergeCell ref="D24:D26"/>
    <mergeCell ref="B30:B39"/>
    <mergeCell ref="B28:B29"/>
    <mergeCell ref="B24:B27"/>
    <mergeCell ref="C38:C39"/>
    <mergeCell ref="D38:D39"/>
    <mergeCell ref="C34:C35"/>
    <mergeCell ref="D30:D31"/>
    <mergeCell ref="C30:C31"/>
    <mergeCell ref="C32:C33"/>
    <mergeCell ref="D32:D33"/>
    <mergeCell ref="D34:D35"/>
    <mergeCell ref="D36:D37"/>
    <mergeCell ref="C36:C37"/>
    <mergeCell ref="D13:D14"/>
    <mergeCell ref="C13:C14"/>
    <mergeCell ref="B13:B14"/>
    <mergeCell ref="C4:G4"/>
    <mergeCell ref="A4:A6"/>
    <mergeCell ref="B4:B6"/>
    <mergeCell ref="C5:C6"/>
    <mergeCell ref="B7:B10"/>
    <mergeCell ref="A7:A12"/>
    <mergeCell ref="B2:H2"/>
    <mergeCell ref="B3:H3"/>
    <mergeCell ref="B1:H1"/>
    <mergeCell ref="H4:H5"/>
    <mergeCell ref="D11:D12"/>
    <mergeCell ref="C11:C12"/>
    <mergeCell ref="B11:B12"/>
  </mergeCells>
  <pageMargins left="0.7" right="0.7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2022-01-17T08:03:58Z</dcterms:modified>
</cp:coreProperties>
</file>