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eption\общая экономисты\инвестпрограмма 2021\ИП 2021 Рабочие файлы\"/>
    </mc:Choice>
  </mc:AlternateContent>
  <xr:revisionPtr revIDLastSave="0" documentId="13_ncr:1_{B5FAC8F1-BB45-4574-8BC2-44E213FE0A4C}" xr6:coauthVersionLast="45" xr6:coauthVersionMax="45" xr10:uidLastSave="{00000000-0000-0000-0000-000000000000}"/>
  <bookViews>
    <workbookView xWindow="-120" yWindow="-120" windowWidth="29040" windowHeight="15840" tabRatio="905" activeTab="9" xr2:uid="{00000000-000D-0000-FFFF-FFFF00000000}"/>
  </bookViews>
  <sheets>
    <sheet name="К_01.1.1.1.2" sheetId="30" r:id="rId1"/>
    <sheet name="К_01.1.1.1.3" sheetId="29" r:id="rId2"/>
    <sheet name="К_01.1.1.3.5" sheetId="34" r:id="rId3"/>
    <sheet name="К_01.1.1.3.1" sheetId="35" r:id="rId4"/>
    <sheet name="К_01.1.1.3.2" sheetId="42" r:id="rId5"/>
    <sheet name="К_01.1.1.3.3" sheetId="43" r:id="rId6"/>
    <sheet name="К_01.1.1.3.4" sheetId="23" r:id="rId7"/>
    <sheet name="К_01.1.1.3.6" sheetId="36" r:id="rId8"/>
    <sheet name="К_01.1.1.3.7" sheetId="37" r:id="rId9"/>
    <sheet name="К_01.6.1" sheetId="38" r:id="rId10"/>
    <sheet name="K_01.1.1.1.1" sheetId="39" r:id="rId11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43" l="1"/>
  <c r="L100" i="43" s="1"/>
  <c r="L99" i="43"/>
  <c r="I100" i="42"/>
  <c r="L100" i="42" s="1"/>
  <c r="L99" i="42"/>
  <c r="I100" i="39" l="1"/>
  <c r="L100" i="39" s="1"/>
  <c r="L99" i="39"/>
  <c r="I100" i="38"/>
  <c r="L100" i="38" s="1"/>
  <c r="L99" i="38"/>
  <c r="I100" i="37"/>
  <c r="L100" i="37" s="1"/>
  <c r="L99" i="37"/>
  <c r="I101" i="36"/>
  <c r="L101" i="36" s="1"/>
  <c r="L100" i="36"/>
  <c r="I100" i="35" l="1"/>
  <c r="L100" i="35" s="1"/>
  <c r="L99" i="35"/>
  <c r="I100" i="34"/>
  <c r="L100" i="34" s="1"/>
  <c r="L99" i="34"/>
  <c r="I100" i="30" l="1"/>
  <c r="L100" i="30" s="1"/>
  <c r="I100" i="29"/>
  <c r="L100" i="29" s="1"/>
  <c r="L99" i="29"/>
  <c r="I100" i="23" l="1"/>
  <c r="L100" i="23" s="1"/>
  <c r="L99" i="23"/>
</calcChain>
</file>

<file path=xl/sharedStrings.xml><?xml version="1.0" encoding="utf-8"?>
<sst xmlns="http://schemas.openxmlformats.org/spreadsheetml/2006/main" count="1589" uniqueCount="165">
  <si>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</si>
  <si>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</si>
  <si>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</si>
  <si>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</si>
  <si>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</si>
  <si>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</si>
  <si>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</si>
  <si>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</si>
  <si>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</si>
  <si>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</si>
  <si>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</si>
  <si>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</si>
  <si>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</si>
  <si>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</si>
  <si>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</si>
  <si>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</si>
  <si>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</si>
  <si>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</si>
  <si>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</si>
  <si>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</si>
  <si>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</si>
  <si>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</si>
  <si>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</si>
  <si>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</si>
  <si>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</si>
  <si>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</si>
  <si>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</si>
  <si>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</si>
  <si>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</si>
  <si>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</si>
  <si>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</si>
  <si>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</si>
  <si>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</si>
  <si>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</si>
  <si>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</si>
  <si>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</si>
  <si>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</si>
  <si>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</si>
  <si>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</si>
  <si>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</si>
  <si>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</si>
  <si>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</si>
  <si>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</si>
  <si>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</si>
  <si>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</si>
  <si>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</si>
  <si>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</si>
  <si>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</si>
  <si>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</si>
  <si>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</si>
  <si>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</si>
  <si>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</si>
  <si>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</si>
  <si>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</si>
  <si>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</si>
  <si>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</si>
  <si>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</si>
  <si>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</si>
  <si>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</si>
  <si>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</si>
  <si>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</si>
  <si>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</si>
  <si>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</si>
  <si>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</si>
  <si>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</si>
  <si>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</si>
  <si>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</si>
  <si>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</si>
  <si>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</si>
  <si>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</si>
  <si>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</si>
  <si>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</si>
  <si>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</si>
  <si>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</si>
  <si>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</si>
  <si>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</si>
  <si>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</si>
  <si>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</si>
  <si>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</si>
  <si>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</si>
  <si>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</si>
  <si>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</si>
  <si>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</si>
  <si>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</si>
  <si>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</si>
  <si>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</si>
  <si>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</si>
  <si>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</si>
  <si>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</si>
  <si>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</si>
  <si>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</si>
  <si>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</si>
  <si>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</si>
  <si>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</si>
  <si>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</si>
  <si>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</si>
  <si>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</si>
  <si>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</si>
  <si>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</si>
  <si>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1-й кв. 2019</t>
  </si>
  <si>
    <t>4-й кв. 2019</t>
  </si>
  <si>
    <t>4-й кв. 2020</t>
  </si>
  <si>
    <t>1-й кв. 2020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</si>
  <si>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</si>
  <si>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</si>
  <si>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</si>
  <si>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</si>
  <si>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</si>
  <si>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</si>
  <si>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</si>
  <si>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2-й кв. 2020</t>
  </si>
  <si>
    <t>3-й кв. 2020</t>
  </si>
  <si>
    <t>Паспорт инвестиционного проекта</t>
  </si>
  <si>
    <t xml:space="preserve">г. Кыштым Челябинской области </t>
  </si>
  <si>
    <t xml:space="preserve">г. Бакал Челябинской области </t>
  </si>
  <si>
    <t>2-й кв. 2019</t>
  </si>
  <si>
    <t>3-й кв. 2019</t>
  </si>
  <si>
    <t>Реконструкция ВЛ-0,4 кВ от ТП-67 Ашинский район пос. Караганка</t>
  </si>
  <si>
    <t xml:space="preserve">пос. Караганка Ашинский район Челябинской области </t>
  </si>
  <si>
    <t>Реконструкция ВЛ-0,4 кВ от ТП-66 Ашинский район пос. Колослейка</t>
  </si>
  <si>
    <t xml:space="preserve">пос. Колослейка Ашинский район Челябинской области </t>
  </si>
  <si>
    <t>Показатель замены выключателей, В6З, шт</t>
  </si>
  <si>
    <t>Показатель замены линий электропередачи, км</t>
  </si>
  <si>
    <t>Технологическое присоединение</t>
  </si>
  <si>
    <t>Развитие электрической сети/усиление существующей электрической сети, связанное с подключением новых потребителей</t>
  </si>
  <si>
    <t>Повышение надежности оказываемых услуг в сфере электроэнергетики
 Обновление электрической сети для технологического присоединения
Выполнение требований законодательства Российской Федерации</t>
  </si>
  <si>
    <t>Технологическое присоединение энергопринимающих устройств потребителей максимальной мощностью свыше 150 кВт</t>
  </si>
  <si>
    <t>Кыштым, Челябинская область, Россия
55.708762, 60.566387</t>
  </si>
  <si>
    <t>Реконструкция протяженности линий электропередачи, не связанное с осуществлением технологического присоединения к электрическим сетям</t>
  </si>
  <si>
    <t>Реконструкция существующей электрической сети</t>
  </si>
  <si>
    <t>Постановлением Министерства тарифного регулирования и энергетики по Челябинской области № 66/5 от 30.10.2018г, №80/8 от 29.10.19г</t>
  </si>
  <si>
    <t>Реконструкция ПС Объединенный рудник 35/6 кВ, строительство ВЛ-0,4 кВ от КТПН-630, г. Бакал, ул. Ленина, 100 м южнее пожарной части, нежилое здание-склад</t>
  </si>
  <si>
    <t>К_01.1.1.1.1</t>
  </si>
  <si>
    <t>Технологическое присоединение энергопринимающих устройств потребителей максимальной мощностью до 15 кВт</t>
  </si>
  <si>
    <t xml:space="preserve">г. Бакал,  Челябинской области </t>
  </si>
  <si>
    <t>454108, г.Челябинск, ул. Барбюса,  д. 2 оф. 304 тел. 8 (351) 724-18-35, info@prodvizhenie174.ru</t>
  </si>
  <si>
    <t>К_01.1.1.3.4</t>
  </si>
  <si>
    <t>К_01.1.1.3.5</t>
  </si>
  <si>
    <t xml:space="preserve">Реконструкция ПС Черемшанка35/6 кВ, г. В. Уфалей </t>
  </si>
  <si>
    <t xml:space="preserve"> г.В. Уфалей Челябинской области </t>
  </si>
  <si>
    <t>Реконструкция ПС Объединенный рудник 35/6 кВ (замена КТПН-400 на КТПН-630), г. Бакал</t>
  </si>
  <si>
    <t>К_01.1.1.3.1</t>
  </si>
  <si>
    <t>Показатель замены силового трансформатора, шт</t>
  </si>
  <si>
    <t>К_01.1.1.3.2</t>
  </si>
  <si>
    <t>Реконструкция ПС Объединенный рудник 35/6 кВ (замена выключателя нагрузки) г. Бакал</t>
  </si>
  <si>
    <t>К_01.1.1.3.3</t>
  </si>
  <si>
    <t>Реконструкция ПС Объединенный рудник 35/6 кВ (замена вводных выключателей), г. Бакал</t>
  </si>
  <si>
    <t>Реконструкция ПС Объединенный рудник 35/6 кВ (замена  выключателя нагрузки), г. Бакал</t>
  </si>
  <si>
    <t>Реконструкция ПС МИЗ 35/6 кВ г. Миасс</t>
  </si>
  <si>
    <t>К_01.1.1.3.6</t>
  </si>
  <si>
    <t xml:space="preserve">г. Миасс, Челябинской области </t>
  </si>
  <si>
    <t>Реконструкция ПС Ксанта 35/6 кВ г.Кыштым</t>
  </si>
  <si>
    <t>Реконструкция РП-6, РУ-6 кВ, г. Кыштым</t>
  </si>
  <si>
    <t>К_01.1.1.3.9</t>
  </si>
  <si>
    <t xml:space="preserve">г. Кыштым, Челябинской области </t>
  </si>
  <si>
    <t xml:space="preserve">Реконструкция сетей ВЛ-0,4 кВ г. Сим, ул. Линейная, Школьная, Полевая, Ключевая, Северная (работы по концессионному соглашению) </t>
  </si>
  <si>
    <t xml:space="preserve">г. Сим, Челябинской области </t>
  </si>
  <si>
    <t>3,3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</si>
  <si>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3,3 км</t>
  </si>
  <si>
    <t>К_01.1.1.1.2</t>
  </si>
  <si>
    <t>Технологическое присоединение энергопринимающих устройств потребителей максимальной мощностью до 15 кВт включительно</t>
  </si>
  <si>
    <t>К_01.1.1.1.3</t>
  </si>
  <si>
    <t xml:space="preserve">Технологическое присоединение энергопринимающих устройств потребителей максимальной мощностью до 15 кВт </t>
  </si>
  <si>
    <t>Направлено 28.02.2020</t>
  </si>
  <si>
    <t>К_01.6.1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</si>
</sst>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48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2" fontId="1" fillId="0" borderId="54" xfId="1" applyNumberFormat="1" applyFont="1" applyFill="1" applyBorder="1" applyAlignment="1">
      <alignment horizontal="center" vertical="center"/>
    </xf>
    <xf numFmtId="2" fontId="1" fillId="0" borderId="55" xfId="1" applyNumberFormat="1" applyFont="1" applyFill="1" applyBorder="1" applyAlignment="1">
      <alignment horizontal="center" vertical="center"/>
    </xf>
    <xf numFmtId="2" fontId="1" fillId="0" borderId="24" xfId="1" applyNumberFormat="1" applyFont="1" applyFill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2" fontId="1" fillId="0" borderId="53" xfId="1" applyNumberFormat="1" applyFont="1" applyFill="1" applyBorder="1" applyAlignment="1">
      <alignment horizontal="center" vertical="center"/>
    </xf>
    <xf numFmtId="2" fontId="1" fillId="0" borderId="56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 vertical="center"/>
    </xf>
    <xf numFmtId="2" fontId="1" fillId="0" borderId="62" xfId="1" applyNumberFormat="1" applyFont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68" xfId="1" applyFont="1" applyFill="1" applyBorder="1" applyAlignment="1">
      <alignment horizontal="center" vertical="center"/>
    </xf>
    <xf numFmtId="0" fontId="6" fillId="0" borderId="69" xfId="1" applyFont="1" applyFill="1" applyBorder="1" applyAlignment="1">
      <alignment horizontal="center" vertical="center"/>
    </xf>
    <xf numFmtId="0" fontId="6" fillId="0" borderId="70" xfId="1" applyFont="1" applyFill="1" applyBorder="1" applyAlignment="1">
      <alignment horizontal="center" vertical="center"/>
    </xf>
  </cellXfs>
  <cellStyles count="4">
    <cellStyle name="Normal 2" xfId="1" xr:uid="{00000000-0005-0000-0000-000000000000}"/>
    <cellStyle name="Обычный" xfId="0" builtinId="0"/>
    <cellStyle name="Обычный 2" xfId="3" xr:uid="{00000000-0005-0000-0000-000002000000}"/>
    <cellStyle name="Обычный 2 2 2" xfId="2" xr:uid="{00000000-0005-0000-0000-000003000000}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10"/>
  <sheetViews>
    <sheetView topLeftCell="A19" workbookViewId="0">
      <selection activeCell="E28" sqref="E28:O28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192" t="s">
        <v>10</v>
      </c>
      <c r="D5" s="193"/>
      <c r="E5" s="197" t="s">
        <v>119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159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160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120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119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15.75">
      <c r="B61" s="49"/>
      <c r="C61" s="152" t="s">
        <v>122</v>
      </c>
      <c r="D61" s="153"/>
      <c r="E61" s="154"/>
      <c r="F61" s="155"/>
      <c r="G61" s="155"/>
      <c r="H61" s="156"/>
      <c r="I61" s="157">
        <v>1.538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102</v>
      </c>
      <c r="M88" s="109"/>
      <c r="N88" s="109"/>
      <c r="O88" s="47" t="s">
        <v>102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5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4" t="s">
        <v>74</v>
      </c>
      <c r="P98" s="13"/>
      <c r="Q98" s="13"/>
    </row>
    <row r="99" spans="2:17" ht="36" customHeight="1" thickBot="1">
      <c r="C99" s="94" t="s">
        <v>119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1.2050000000000001</v>
      </c>
      <c r="J99" s="97"/>
      <c r="K99" s="97"/>
      <c r="L99" s="97">
        <v>2.2050000000000001</v>
      </c>
      <c r="M99" s="97"/>
      <c r="N99" s="97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75">
        <f>SUM(I99:K99)</f>
        <v>1.2050000000000001</v>
      </c>
      <c r="J100" s="76"/>
      <c r="K100" s="77"/>
      <c r="L100" s="78">
        <f>I100</f>
        <v>1.2050000000000001</v>
      </c>
      <c r="M100" s="79"/>
      <c r="N100" s="8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3:O63"/>
    <mergeCell ref="C60:D60"/>
    <mergeCell ref="E60:H60"/>
    <mergeCell ref="I60:L60"/>
    <mergeCell ref="M60:O60"/>
    <mergeCell ref="C61:D61"/>
    <mergeCell ref="E61:H61"/>
    <mergeCell ref="I61:L61"/>
    <mergeCell ref="M61:O61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110"/>
  <sheetViews>
    <sheetView tabSelected="1" topLeftCell="A97" workbookViewId="0">
      <selection activeCell="E7" sqref="E7:F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192" t="s">
        <v>10</v>
      </c>
      <c r="D5" s="193"/>
      <c r="E5" s="197" t="s">
        <v>155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164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49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95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200" t="s">
        <v>95</v>
      </c>
      <c r="F12" s="221"/>
      <c r="G12" s="221"/>
      <c r="H12" s="221"/>
      <c r="I12" s="221"/>
      <c r="J12" s="221"/>
      <c r="K12" s="221"/>
      <c r="L12" s="221"/>
      <c r="M12" s="221"/>
      <c r="N12" s="221"/>
      <c r="O12" s="222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156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128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 t="s">
        <v>157</v>
      </c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 t="s">
        <v>157</v>
      </c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 t="s">
        <v>158</v>
      </c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194" t="s">
        <v>163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6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129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155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30" customHeight="1">
      <c r="B61" s="49"/>
      <c r="C61" s="152" t="s">
        <v>122</v>
      </c>
      <c r="D61" s="153"/>
      <c r="E61" s="154"/>
      <c r="F61" s="155"/>
      <c r="G61" s="155"/>
      <c r="H61" s="156"/>
      <c r="I61" s="157">
        <v>3.3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8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7" t="s">
        <v>74</v>
      </c>
      <c r="P98" s="13"/>
      <c r="Q98" s="13"/>
    </row>
    <row r="99" spans="2:17" ht="36" customHeight="1" thickBot="1">
      <c r="C99" s="94" t="s">
        <v>155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2.8730000000000002</v>
      </c>
      <c r="J99" s="97"/>
      <c r="K99" s="97"/>
      <c r="L99" s="231">
        <f>I99</f>
        <v>2.8730000000000002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2.8730000000000002</v>
      </c>
      <c r="J100" s="226"/>
      <c r="K100" s="227"/>
      <c r="L100" s="228">
        <f>I100</f>
        <v>2.8730000000000002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10"/>
  <sheetViews>
    <sheetView workbookViewId="0">
      <selection activeCell="E28" sqref="E28:O28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192" t="s">
        <v>10</v>
      </c>
      <c r="D5" s="193"/>
      <c r="E5" s="197" t="s">
        <v>131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132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133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134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131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15.75">
      <c r="B61" s="49"/>
      <c r="C61" s="152" t="s">
        <v>121</v>
      </c>
      <c r="D61" s="153"/>
      <c r="E61" s="154"/>
      <c r="F61" s="155"/>
      <c r="G61" s="155"/>
      <c r="H61" s="156"/>
      <c r="I61" s="157">
        <v>8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8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7" t="s">
        <v>74</v>
      </c>
      <c r="P98" s="13"/>
      <c r="Q98" s="13"/>
    </row>
    <row r="99" spans="2:17" ht="57.75" customHeight="1" thickBot="1">
      <c r="C99" s="94" t="s">
        <v>131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0.185</v>
      </c>
      <c r="J99" s="97"/>
      <c r="K99" s="97"/>
      <c r="L99" s="231">
        <f>I99</f>
        <v>0.185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0.185</v>
      </c>
      <c r="J100" s="226"/>
      <c r="K100" s="227"/>
      <c r="L100" s="228">
        <f>I100</f>
        <v>0.185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10"/>
  <sheetViews>
    <sheetView topLeftCell="A19"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192" t="s">
        <v>10</v>
      </c>
      <c r="D5" s="193"/>
      <c r="E5" s="197" t="s">
        <v>117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161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162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118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117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29.25" customHeight="1">
      <c r="B61" s="49"/>
      <c r="C61" s="234" t="s">
        <v>122</v>
      </c>
      <c r="D61" s="235"/>
      <c r="E61" s="154"/>
      <c r="F61" s="155"/>
      <c r="G61" s="155"/>
      <c r="H61" s="156"/>
      <c r="I61" s="157">
        <v>2.2589999999999999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5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4" t="s">
        <v>74</v>
      </c>
      <c r="P98" s="13"/>
      <c r="Q98" s="13"/>
    </row>
    <row r="99" spans="2:17" ht="36" customHeight="1" thickBot="1">
      <c r="C99" s="94" t="s">
        <v>117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1.7350000000000001</v>
      </c>
      <c r="J99" s="97"/>
      <c r="K99" s="97"/>
      <c r="L99" s="231">
        <f>I99</f>
        <v>1.7350000000000001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1.7350000000000001</v>
      </c>
      <c r="J100" s="226"/>
      <c r="K100" s="227"/>
      <c r="L100" s="228">
        <f>I100</f>
        <v>1.7350000000000001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3:O63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192" t="s">
        <v>10</v>
      </c>
      <c r="D5" s="193"/>
      <c r="E5" s="197" t="s">
        <v>138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137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126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139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138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29.25" customHeight="1">
      <c r="B61" s="49"/>
      <c r="C61" s="234" t="s">
        <v>121</v>
      </c>
      <c r="D61" s="235"/>
      <c r="E61" s="154"/>
      <c r="F61" s="155"/>
      <c r="G61" s="155"/>
      <c r="H61" s="156"/>
      <c r="I61" s="157">
        <v>1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8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7" t="s">
        <v>74</v>
      </c>
      <c r="P98" s="13"/>
      <c r="Q98" s="13"/>
    </row>
    <row r="99" spans="2:17" ht="36" customHeight="1" thickBot="1">
      <c r="C99" s="94" t="s">
        <v>138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2.72</v>
      </c>
      <c r="J99" s="97"/>
      <c r="K99" s="97"/>
      <c r="L99" s="231">
        <f>I99</f>
        <v>2.72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2.72</v>
      </c>
      <c r="J100" s="226"/>
      <c r="K100" s="227"/>
      <c r="L100" s="228">
        <f>I100</f>
        <v>2.72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10"/>
  <sheetViews>
    <sheetView workbookViewId="0">
      <selection activeCell="E28" sqref="E28:O28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192" t="s">
        <v>10</v>
      </c>
      <c r="D5" s="193"/>
      <c r="E5" s="197" t="s">
        <v>140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141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126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114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140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29.25" customHeight="1">
      <c r="B61" s="49"/>
      <c r="C61" s="152" t="s">
        <v>142</v>
      </c>
      <c r="D61" s="153"/>
      <c r="E61" s="154"/>
      <c r="F61" s="155"/>
      <c r="G61" s="155"/>
      <c r="H61" s="156"/>
      <c r="I61" s="157">
        <v>1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8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7" t="s">
        <v>74</v>
      </c>
      <c r="P98" s="13"/>
      <c r="Q98" s="13"/>
    </row>
    <row r="99" spans="2:17" ht="36" customHeight="1" thickBot="1">
      <c r="C99" s="94" t="s">
        <v>140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0.89900000000000002</v>
      </c>
      <c r="J99" s="97"/>
      <c r="K99" s="97"/>
      <c r="L99" s="231">
        <f>I99</f>
        <v>0.89900000000000002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0.89900000000000002</v>
      </c>
      <c r="J100" s="226"/>
      <c r="K100" s="227"/>
      <c r="L100" s="228">
        <f>I100</f>
        <v>0.89900000000000002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32A4-5BCB-4888-A8F4-A11719B7639A}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2" t="s">
        <v>10</v>
      </c>
      <c r="D5" s="193"/>
      <c r="E5" s="197" t="s">
        <v>147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143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126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114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144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29.25" customHeight="1">
      <c r="B61" s="49"/>
      <c r="C61" s="234" t="s">
        <v>121</v>
      </c>
      <c r="D61" s="235"/>
      <c r="E61" s="154"/>
      <c r="F61" s="155"/>
      <c r="G61" s="155"/>
      <c r="H61" s="156"/>
      <c r="I61" s="157">
        <v>1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60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61" t="s">
        <v>74</v>
      </c>
      <c r="P98" s="13"/>
      <c r="Q98" s="13"/>
    </row>
    <row r="99" spans="2:17" ht="36" customHeight="1" thickBot="1">
      <c r="C99" s="94" t="s">
        <v>144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0.74099999999999999</v>
      </c>
      <c r="J99" s="97"/>
      <c r="K99" s="97"/>
      <c r="L99" s="231">
        <f>I99</f>
        <v>0.74099999999999999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0.74099999999999999</v>
      </c>
      <c r="J100" s="226"/>
      <c r="K100" s="227"/>
      <c r="L100" s="228">
        <f>I100</f>
        <v>0.74099999999999999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9195-BC0F-4BBA-BB72-6AFFC5ED47A0}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2" t="s">
        <v>10</v>
      </c>
      <c r="D5" s="193"/>
      <c r="E5" s="197" t="s">
        <v>146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145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126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114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146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29.25" customHeight="1">
      <c r="B61" s="49"/>
      <c r="C61" s="234" t="s">
        <v>121</v>
      </c>
      <c r="D61" s="235"/>
      <c r="E61" s="154"/>
      <c r="F61" s="155"/>
      <c r="G61" s="155"/>
      <c r="H61" s="156"/>
      <c r="I61" s="157">
        <v>2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60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61" t="s">
        <v>74</v>
      </c>
      <c r="P98" s="13"/>
      <c r="Q98" s="13"/>
    </row>
    <row r="99" spans="2:17" ht="36" customHeight="1" thickBot="1">
      <c r="C99" s="94" t="s">
        <v>146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1.4550000000000001</v>
      </c>
      <c r="J99" s="97"/>
      <c r="K99" s="97"/>
      <c r="L99" s="231">
        <f>I99</f>
        <v>1.4550000000000001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1.4550000000000001</v>
      </c>
      <c r="J100" s="226"/>
      <c r="K100" s="227"/>
      <c r="L100" s="228">
        <f>I100</f>
        <v>1.4550000000000001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92" t="s">
        <v>10</v>
      </c>
      <c r="D5" s="193"/>
      <c r="E5" s="197" t="s">
        <v>148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136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126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150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148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15.75">
      <c r="B61" s="49"/>
      <c r="C61" s="152" t="s">
        <v>142</v>
      </c>
      <c r="D61" s="153"/>
      <c r="E61" s="154"/>
      <c r="F61" s="155"/>
      <c r="G61" s="155"/>
      <c r="H61" s="156"/>
      <c r="I61" s="157">
        <v>1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99</v>
      </c>
      <c r="M88" s="109"/>
      <c r="N88" s="109"/>
      <c r="O88" s="47" t="s">
        <v>99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115</v>
      </c>
      <c r="M89" s="109"/>
      <c r="N89" s="109"/>
      <c r="O89" s="47" t="s">
        <v>115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116</v>
      </c>
      <c r="M90" s="109"/>
      <c r="N90" s="109"/>
      <c r="O90" s="47" t="s">
        <v>116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100</v>
      </c>
      <c r="M91" s="109"/>
      <c r="N91" s="109"/>
      <c r="O91" s="47" t="s">
        <v>100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1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2" t="s">
        <v>74</v>
      </c>
      <c r="P98" s="13"/>
      <c r="Q98" s="13"/>
    </row>
    <row r="99" spans="2:17" ht="36" customHeight="1" thickBot="1">
      <c r="C99" s="94" t="s">
        <v>148</v>
      </c>
      <c r="D99" s="95"/>
      <c r="E99" s="37" t="s">
        <v>103</v>
      </c>
      <c r="F99" s="38" t="s">
        <v>103</v>
      </c>
      <c r="G99" s="96" t="s">
        <v>103</v>
      </c>
      <c r="H99" s="96"/>
      <c r="I99" s="236">
        <v>5.0170000000000003</v>
      </c>
      <c r="J99" s="236"/>
      <c r="K99" s="236"/>
      <c r="L99" s="237">
        <f>I99</f>
        <v>5.0170000000000003</v>
      </c>
      <c r="M99" s="238"/>
      <c r="N99" s="239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75">
        <f>SUM(I99:K99)</f>
        <v>5.0170000000000003</v>
      </c>
      <c r="J100" s="76"/>
      <c r="K100" s="77"/>
      <c r="L100" s="78">
        <f>I100</f>
        <v>5.0170000000000003</v>
      </c>
      <c r="M100" s="79"/>
      <c r="N100" s="8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 t="s">
        <v>127</v>
      </c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63:O63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11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192" t="s">
        <v>10</v>
      </c>
      <c r="D5" s="193"/>
      <c r="E5" s="197" t="s">
        <v>151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149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126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113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151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15.75">
      <c r="B61" s="49"/>
      <c r="C61" s="160" t="s">
        <v>121</v>
      </c>
      <c r="D61" s="162"/>
      <c r="E61" s="242"/>
      <c r="F61" s="243"/>
      <c r="G61" s="243"/>
      <c r="H61" s="244"/>
      <c r="I61" s="245">
        <v>2</v>
      </c>
      <c r="J61" s="246"/>
      <c r="K61" s="246"/>
      <c r="L61" s="247"/>
      <c r="M61" s="160"/>
      <c r="N61" s="161"/>
      <c r="O61" s="162"/>
      <c r="P61" s="22"/>
      <c r="Q61" s="22"/>
    </row>
    <row r="62" spans="2:17" s="17" customFormat="1" ht="39" customHeight="1">
      <c r="B62" s="49"/>
      <c r="C62" s="240" t="s">
        <v>142</v>
      </c>
      <c r="D62" s="240"/>
      <c r="E62" s="241"/>
      <c r="F62" s="241"/>
      <c r="G62" s="241"/>
      <c r="H62" s="241"/>
      <c r="I62" s="241">
        <v>1</v>
      </c>
      <c r="J62" s="241"/>
      <c r="K62" s="241"/>
      <c r="L62" s="241"/>
      <c r="M62" s="240"/>
      <c r="N62" s="240"/>
      <c r="O62" s="240"/>
      <c r="P62" s="22"/>
      <c r="Q62" s="22"/>
    </row>
    <row r="63" spans="2:17" s="17" customFormat="1" ht="21.75" customHeight="1">
      <c r="B63" s="49"/>
      <c r="C63" s="62"/>
      <c r="D63" s="62"/>
      <c r="E63" s="63"/>
      <c r="F63" s="63"/>
      <c r="G63" s="63"/>
      <c r="H63" s="63"/>
      <c r="I63" s="63"/>
      <c r="J63" s="63"/>
      <c r="K63" s="63"/>
      <c r="L63" s="63"/>
      <c r="M63" s="62"/>
      <c r="N63" s="62"/>
      <c r="O63" s="62"/>
      <c r="P63" s="22"/>
      <c r="Q63" s="22"/>
    </row>
    <row r="64" spans="2:17" ht="16.5" customHeight="1">
      <c r="B64" s="7"/>
      <c r="C64" s="101" t="s">
        <v>21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3"/>
      <c r="Q64" s="13"/>
    </row>
    <row r="65" spans="2:17" ht="15.75">
      <c r="C65" s="23"/>
      <c r="D65" s="23"/>
      <c r="E65" s="23"/>
      <c r="F65" s="23"/>
      <c r="G65" s="22"/>
      <c r="H65" s="22"/>
      <c r="I65" s="22"/>
      <c r="J65" s="22"/>
      <c r="K65" s="22"/>
      <c r="L65" s="22"/>
      <c r="M65" s="22"/>
      <c r="N65" s="13"/>
      <c r="O65" s="13"/>
      <c r="P65" s="13"/>
      <c r="Q65" s="13"/>
    </row>
    <row r="66" spans="2:17" s="1" customFormat="1" ht="13.5" customHeight="1" thickBot="1">
      <c r="B66" s="6">
        <v>42</v>
      </c>
      <c r="C66" s="102" t="s">
        <v>39</v>
      </c>
      <c r="D66" s="102"/>
      <c r="E66" s="102" t="s">
        <v>40</v>
      </c>
      <c r="F66" s="102"/>
      <c r="G66" s="102"/>
      <c r="H66" s="102"/>
      <c r="I66" s="104" t="s">
        <v>41</v>
      </c>
      <c r="J66" s="104"/>
      <c r="K66" s="104"/>
      <c r="L66" s="104"/>
      <c r="M66" s="104"/>
      <c r="N66" s="104"/>
      <c r="O66" s="104"/>
      <c r="P66" s="13"/>
      <c r="Q66" s="13"/>
    </row>
    <row r="67" spans="2:17" ht="15.75" customHeight="1" thickBot="1">
      <c r="B67" s="4"/>
      <c r="C67" s="133" t="s">
        <v>5</v>
      </c>
      <c r="D67" s="134"/>
      <c r="E67" s="133" t="s">
        <v>6</v>
      </c>
      <c r="F67" s="135"/>
      <c r="G67" s="135"/>
      <c r="H67" s="134"/>
      <c r="I67" s="150" t="s">
        <v>58</v>
      </c>
      <c r="J67" s="150"/>
      <c r="K67" s="150"/>
      <c r="L67" s="150"/>
      <c r="M67" s="150"/>
      <c r="N67" s="150"/>
      <c r="O67" s="151"/>
      <c r="P67" s="13"/>
      <c r="Q67" s="13"/>
    </row>
    <row r="68" spans="2:17" ht="15.75">
      <c r="C68" s="145" t="s">
        <v>16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>
      <c r="C69" s="145" t="s">
        <v>18</v>
      </c>
      <c r="D69" s="146"/>
      <c r="E69" s="147"/>
      <c r="F69" s="148"/>
      <c r="G69" s="148"/>
      <c r="H69" s="149"/>
      <c r="I69" s="122"/>
      <c r="J69" s="122"/>
      <c r="K69" s="122"/>
      <c r="L69" s="122"/>
      <c r="M69" s="122"/>
      <c r="N69" s="122"/>
      <c r="O69" s="123"/>
      <c r="P69" s="13"/>
      <c r="Q69" s="13"/>
    </row>
    <row r="70" spans="2:17" ht="15.75" customHeight="1" thickBot="1">
      <c r="C70" s="140" t="s">
        <v>17</v>
      </c>
      <c r="D70" s="141"/>
      <c r="E70" s="142"/>
      <c r="F70" s="143"/>
      <c r="G70" s="143"/>
      <c r="H70" s="144"/>
      <c r="I70" s="126"/>
      <c r="J70" s="126"/>
      <c r="K70" s="126"/>
      <c r="L70" s="126"/>
      <c r="M70" s="126"/>
      <c r="N70" s="126"/>
      <c r="O70" s="127"/>
      <c r="P70" s="13"/>
      <c r="Q70" s="13"/>
    </row>
    <row r="71" spans="2:17" ht="15.75">
      <c r="C71" s="27"/>
      <c r="D71" s="27"/>
      <c r="E71" s="24"/>
      <c r="F71" s="24"/>
      <c r="G71" s="24"/>
      <c r="H71" s="24"/>
      <c r="I71" s="24"/>
      <c r="J71" s="24"/>
      <c r="K71" s="24"/>
      <c r="L71" s="24"/>
      <c r="M71" s="24"/>
      <c r="N71" s="12"/>
      <c r="O71" s="12"/>
      <c r="P71" s="13"/>
      <c r="Q71" s="13"/>
    </row>
    <row r="72" spans="2:17" ht="16.5" customHeight="1">
      <c r="B72" s="7"/>
      <c r="C72" s="101" t="s">
        <v>59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3"/>
      <c r="Q72" s="13"/>
    </row>
    <row r="73" spans="2:17" ht="15.75">
      <c r="C73" s="27"/>
      <c r="D73" s="27"/>
      <c r="E73" s="24"/>
      <c r="F73" s="24"/>
      <c r="G73" s="24"/>
      <c r="H73" s="24"/>
      <c r="I73" s="24"/>
      <c r="J73" s="24"/>
      <c r="K73" s="24"/>
      <c r="L73" s="24"/>
      <c r="M73" s="24"/>
      <c r="N73" s="12"/>
      <c r="O73" s="12"/>
      <c r="P73" s="13"/>
      <c r="Q73" s="13"/>
    </row>
    <row r="74" spans="2:17" ht="15.75" customHeight="1" thickBot="1">
      <c r="B74" s="6">
        <v>43</v>
      </c>
      <c r="C74" s="128" t="s">
        <v>42</v>
      </c>
      <c r="D74" s="129"/>
      <c r="E74" s="129"/>
      <c r="F74" s="130"/>
      <c r="G74" s="103" t="s">
        <v>43</v>
      </c>
      <c r="H74" s="103"/>
      <c r="I74" s="103"/>
      <c r="J74" s="110" t="s">
        <v>44</v>
      </c>
      <c r="K74" s="110"/>
      <c r="L74" s="110"/>
      <c r="M74" s="110"/>
      <c r="N74" s="110"/>
      <c r="O74" s="110"/>
      <c r="P74" s="13"/>
      <c r="Q74" s="13"/>
    </row>
    <row r="75" spans="2:17" ht="37.5" customHeight="1" thickBot="1">
      <c r="C75" s="87" t="s">
        <v>61</v>
      </c>
      <c r="D75" s="88"/>
      <c r="E75" s="133" t="s">
        <v>22</v>
      </c>
      <c r="F75" s="134"/>
      <c r="G75" s="133" t="s">
        <v>23</v>
      </c>
      <c r="H75" s="135"/>
      <c r="I75" s="134"/>
      <c r="J75" s="112" t="s">
        <v>60</v>
      </c>
      <c r="K75" s="112"/>
      <c r="L75" s="112"/>
      <c r="M75" s="112"/>
      <c r="N75" s="112"/>
      <c r="O75" s="113"/>
      <c r="P75" s="13"/>
      <c r="Q75" s="13"/>
    </row>
    <row r="76" spans="2:17" ht="78.75" customHeight="1" thickBot="1">
      <c r="C76" s="115"/>
      <c r="D76" s="117"/>
      <c r="E76" s="133"/>
      <c r="F76" s="134"/>
      <c r="G76" s="133"/>
      <c r="H76" s="135"/>
      <c r="I76" s="134"/>
      <c r="J76" s="111"/>
      <c r="K76" s="112"/>
      <c r="L76" s="112"/>
      <c r="M76" s="112"/>
      <c r="N76" s="112"/>
      <c r="O76" s="113"/>
      <c r="P76" s="13"/>
      <c r="Q76" s="13"/>
    </row>
    <row r="77" spans="2:17" ht="15.75">
      <c r="C77" s="27"/>
      <c r="D77" s="27"/>
      <c r="E77" s="24"/>
      <c r="F77" s="24"/>
      <c r="G77" s="24"/>
      <c r="H77" s="24"/>
      <c r="I77" s="24"/>
      <c r="J77" s="24"/>
      <c r="K77" s="24"/>
      <c r="L77" s="24"/>
      <c r="M77" s="24"/>
      <c r="N77" s="12"/>
      <c r="O77" s="12"/>
      <c r="P77" s="13"/>
      <c r="Q77" s="13"/>
    </row>
    <row r="78" spans="2:17" ht="15.75" customHeight="1" thickBot="1">
      <c r="B78" s="6">
        <v>44</v>
      </c>
      <c r="C78" s="128" t="s">
        <v>45</v>
      </c>
      <c r="D78" s="129"/>
      <c r="E78" s="129"/>
      <c r="F78" s="130"/>
      <c r="G78" s="103" t="s">
        <v>46</v>
      </c>
      <c r="H78" s="103"/>
      <c r="I78" s="103"/>
      <c r="J78" s="110" t="s">
        <v>47</v>
      </c>
      <c r="K78" s="110"/>
      <c r="L78" s="110"/>
      <c r="M78" s="110"/>
      <c r="N78" s="110"/>
      <c r="O78" s="110"/>
      <c r="P78" s="13"/>
      <c r="Q78" s="13"/>
    </row>
    <row r="79" spans="2:17" ht="38.25" customHeight="1" thickBot="1">
      <c r="C79" s="87" t="s">
        <v>62</v>
      </c>
      <c r="D79" s="88"/>
      <c r="E79" s="133" t="s">
        <v>22</v>
      </c>
      <c r="F79" s="134"/>
      <c r="G79" s="133" t="s">
        <v>23</v>
      </c>
      <c r="H79" s="135"/>
      <c r="I79" s="134"/>
      <c r="J79" s="112" t="s">
        <v>60</v>
      </c>
      <c r="K79" s="112"/>
      <c r="L79" s="112"/>
      <c r="M79" s="112"/>
      <c r="N79" s="112"/>
      <c r="O79" s="113"/>
      <c r="P79" s="13"/>
      <c r="Q79" s="13"/>
    </row>
    <row r="80" spans="2:17" ht="15" customHeight="1">
      <c r="C80" s="131"/>
      <c r="D80" s="132"/>
      <c r="E80" s="136"/>
      <c r="F80" s="136"/>
      <c r="G80" s="136"/>
      <c r="H80" s="136"/>
      <c r="I80" s="136"/>
      <c r="J80" s="137"/>
      <c r="K80" s="138"/>
      <c r="L80" s="138"/>
      <c r="M80" s="138"/>
      <c r="N80" s="138"/>
      <c r="O80" s="139"/>
      <c r="P80" s="13"/>
      <c r="Q80" s="13"/>
    </row>
    <row r="81" spans="2:17" ht="15" customHeight="1">
      <c r="C81" s="131"/>
      <c r="D81" s="132"/>
      <c r="E81" s="120"/>
      <c r="F81" s="120"/>
      <c r="G81" s="120"/>
      <c r="H81" s="120"/>
      <c r="I81" s="120"/>
      <c r="J81" s="121"/>
      <c r="K81" s="122"/>
      <c r="L81" s="122"/>
      <c r="M81" s="122"/>
      <c r="N81" s="122"/>
      <c r="O81" s="123"/>
      <c r="P81" s="13"/>
      <c r="Q81" s="13"/>
    </row>
    <row r="82" spans="2:17" ht="15.75" customHeight="1" thickBot="1">
      <c r="C82" s="115"/>
      <c r="D82" s="117"/>
      <c r="E82" s="124"/>
      <c r="F82" s="124"/>
      <c r="G82" s="124"/>
      <c r="H82" s="124"/>
      <c r="I82" s="124"/>
      <c r="J82" s="125"/>
      <c r="K82" s="126"/>
      <c r="L82" s="126"/>
      <c r="M82" s="126"/>
      <c r="N82" s="126"/>
      <c r="O82" s="127"/>
      <c r="P82" s="13"/>
      <c r="Q82" s="13"/>
    </row>
    <row r="83" spans="2:17" ht="15.75">
      <c r="C83" s="27"/>
      <c r="D83" s="27"/>
      <c r="E83" s="24"/>
      <c r="F83" s="24"/>
      <c r="G83" s="24"/>
      <c r="H83" s="24"/>
      <c r="I83" s="24"/>
      <c r="J83" s="24"/>
      <c r="K83" s="24"/>
      <c r="L83" s="24"/>
      <c r="M83" s="24"/>
      <c r="N83" s="12"/>
      <c r="O83" s="12"/>
      <c r="P83" s="13"/>
      <c r="Q83" s="13"/>
    </row>
    <row r="84" spans="2:17" ht="16.5" customHeight="1">
      <c r="B84" s="7"/>
      <c r="C84" s="101" t="s">
        <v>8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3"/>
      <c r="Q84" s="13"/>
    </row>
    <row r="85" spans="2:17" ht="15.7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13"/>
      <c r="O85" s="13"/>
      <c r="P85" s="13"/>
      <c r="Q85" s="13"/>
    </row>
    <row r="86" spans="2:17" ht="14.25" customHeight="1" thickBot="1">
      <c r="B86" s="6">
        <v>45</v>
      </c>
      <c r="C86" s="110" t="s">
        <v>48</v>
      </c>
      <c r="D86" s="110"/>
      <c r="E86" s="110"/>
      <c r="F86" s="110"/>
      <c r="G86" s="103" t="s">
        <v>49</v>
      </c>
      <c r="H86" s="103"/>
      <c r="I86" s="103"/>
      <c r="J86" s="103"/>
      <c r="K86" s="103"/>
      <c r="L86" s="104" t="s">
        <v>50</v>
      </c>
      <c r="M86" s="104"/>
      <c r="N86" s="104"/>
      <c r="O86" s="104"/>
      <c r="P86" s="13"/>
      <c r="Q86" s="13"/>
    </row>
    <row r="87" spans="2:17" ht="31.5" customHeight="1">
      <c r="C87" s="91" t="s">
        <v>9</v>
      </c>
      <c r="D87" s="92"/>
      <c r="E87" s="92"/>
      <c r="F87" s="93"/>
      <c r="G87" s="87" t="s">
        <v>89</v>
      </c>
      <c r="H87" s="114"/>
      <c r="I87" s="114"/>
      <c r="J87" s="114"/>
      <c r="K87" s="88"/>
      <c r="L87" s="92" t="s">
        <v>71</v>
      </c>
      <c r="M87" s="92"/>
      <c r="N87" s="92"/>
      <c r="O87" s="93"/>
      <c r="P87" s="13"/>
      <c r="Q87" s="13"/>
    </row>
    <row r="88" spans="2:17" ht="24.75" customHeight="1" thickBot="1">
      <c r="C88" s="111"/>
      <c r="D88" s="112"/>
      <c r="E88" s="112"/>
      <c r="F88" s="113"/>
      <c r="G88" s="115"/>
      <c r="H88" s="116"/>
      <c r="I88" s="116"/>
      <c r="J88" s="116"/>
      <c r="K88" s="117"/>
      <c r="L88" s="118" t="s">
        <v>31</v>
      </c>
      <c r="M88" s="119"/>
      <c r="N88" s="119"/>
      <c r="O88" s="43" t="s">
        <v>32</v>
      </c>
      <c r="P88" s="13"/>
      <c r="Q88" s="13"/>
    </row>
    <row r="89" spans="2:17" ht="16.5" thickBot="1">
      <c r="C89" s="105" t="s">
        <v>91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92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110</v>
      </c>
      <c r="M90" s="109"/>
      <c r="N90" s="109"/>
      <c r="O90" s="47" t="s">
        <v>110</v>
      </c>
      <c r="P90" s="24"/>
    </row>
    <row r="91" spans="2:17" ht="16.5" thickBot="1">
      <c r="C91" s="105" t="s">
        <v>93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111</v>
      </c>
      <c r="M91" s="109"/>
      <c r="N91" s="109"/>
      <c r="O91" s="47" t="s">
        <v>111</v>
      </c>
      <c r="P91" s="24"/>
    </row>
    <row r="92" spans="2:17" ht="15.75">
      <c r="C92" s="105" t="s">
        <v>109</v>
      </c>
      <c r="D92" s="106"/>
      <c r="E92" s="106"/>
      <c r="F92" s="107"/>
      <c r="G92" s="108" t="s">
        <v>107</v>
      </c>
      <c r="H92" s="108"/>
      <c r="I92" s="108"/>
      <c r="J92" s="108"/>
      <c r="K92" s="108"/>
      <c r="L92" s="109" t="s">
        <v>101</v>
      </c>
      <c r="M92" s="109"/>
      <c r="N92" s="109"/>
      <c r="O92" s="47" t="s">
        <v>101</v>
      </c>
      <c r="P92" s="24"/>
    </row>
    <row r="93" spans="2:17" ht="29.25" customHeight="1" thickBot="1">
      <c r="C93" s="98" t="s">
        <v>30</v>
      </c>
      <c r="D93" s="99"/>
      <c r="E93" s="99"/>
      <c r="F93" s="99"/>
      <c r="G93" s="99"/>
      <c r="H93" s="99"/>
      <c r="I93" s="99"/>
      <c r="J93" s="99"/>
      <c r="K93" s="99"/>
      <c r="L93" s="100"/>
      <c r="M93" s="100"/>
      <c r="N93" s="100"/>
      <c r="O93" s="42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5.75">
      <c r="C95" s="28"/>
      <c r="D95" s="28"/>
      <c r="E95" s="28"/>
      <c r="F95" s="28"/>
      <c r="G95" s="24"/>
      <c r="H95" s="24"/>
      <c r="I95" s="24"/>
      <c r="J95" s="24"/>
      <c r="K95" s="24"/>
      <c r="L95" s="24"/>
      <c r="M95" s="24"/>
      <c r="N95" s="12"/>
      <c r="O95" s="14"/>
      <c r="P95" s="13"/>
      <c r="Q95" s="13"/>
    </row>
    <row r="96" spans="2:17" ht="16.5" customHeight="1">
      <c r="B96" s="7"/>
      <c r="C96" s="101" t="s">
        <v>24</v>
      </c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3"/>
      <c r="Q96" s="13"/>
    </row>
    <row r="97" spans="2:17" ht="15.7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13"/>
      <c r="O97" s="13"/>
      <c r="P97" s="13"/>
      <c r="Q97" s="13"/>
    </row>
    <row r="98" spans="2:17" ht="15" customHeight="1" thickBot="1">
      <c r="B98" s="6">
        <v>46</v>
      </c>
      <c r="C98" s="102" t="s">
        <v>63</v>
      </c>
      <c r="D98" s="102"/>
      <c r="E98" s="102" t="s">
        <v>64</v>
      </c>
      <c r="F98" s="102"/>
      <c r="G98" s="103" t="s">
        <v>65</v>
      </c>
      <c r="H98" s="103"/>
      <c r="I98" s="102" t="s">
        <v>66</v>
      </c>
      <c r="J98" s="102"/>
      <c r="K98" s="102"/>
      <c r="L98" s="104" t="s">
        <v>67</v>
      </c>
      <c r="M98" s="104"/>
      <c r="N98" s="104"/>
      <c r="O98" s="58" t="s">
        <v>70</v>
      </c>
      <c r="P98" s="13"/>
      <c r="Q98" s="13"/>
    </row>
    <row r="99" spans="2:17" ht="134.25" customHeight="1">
      <c r="C99" s="87" t="s">
        <v>15</v>
      </c>
      <c r="D99" s="88"/>
      <c r="E99" s="87" t="s">
        <v>90</v>
      </c>
      <c r="F99" s="88"/>
      <c r="G99" s="87" t="s">
        <v>26</v>
      </c>
      <c r="H99" s="88"/>
      <c r="I99" s="87" t="s">
        <v>68</v>
      </c>
      <c r="J99" s="89"/>
      <c r="K99" s="90"/>
      <c r="L99" s="91" t="s">
        <v>69</v>
      </c>
      <c r="M99" s="92"/>
      <c r="N99" s="93"/>
      <c r="O99" s="57" t="s">
        <v>74</v>
      </c>
      <c r="P99" s="13"/>
      <c r="Q99" s="13"/>
    </row>
    <row r="100" spans="2:17" ht="36" customHeight="1" thickBot="1">
      <c r="C100" s="94" t="s">
        <v>151</v>
      </c>
      <c r="D100" s="95"/>
      <c r="E100" s="37" t="s">
        <v>103</v>
      </c>
      <c r="F100" s="38" t="s">
        <v>103</v>
      </c>
      <c r="G100" s="96" t="s">
        <v>103</v>
      </c>
      <c r="H100" s="96"/>
      <c r="I100" s="97">
        <v>5.327</v>
      </c>
      <c r="J100" s="97"/>
      <c r="K100" s="97"/>
      <c r="L100" s="231">
        <f>I100</f>
        <v>5.327</v>
      </c>
      <c r="M100" s="232"/>
      <c r="N100" s="233"/>
      <c r="O100" s="48" t="s">
        <v>108</v>
      </c>
      <c r="P100" s="13"/>
      <c r="Q100" s="13"/>
    </row>
    <row r="101" spans="2:17" ht="15.75" customHeight="1" thickBot="1">
      <c r="C101" s="71" t="s">
        <v>25</v>
      </c>
      <c r="D101" s="72"/>
      <c r="E101" s="41" t="s">
        <v>103</v>
      </c>
      <c r="F101" s="40" t="s">
        <v>103</v>
      </c>
      <c r="G101" s="73" t="s">
        <v>103</v>
      </c>
      <c r="H101" s="74"/>
      <c r="I101" s="225">
        <f>SUM(I100:K100)</f>
        <v>5.327</v>
      </c>
      <c r="J101" s="226"/>
      <c r="K101" s="227"/>
      <c r="L101" s="228">
        <f>I101</f>
        <v>5.327</v>
      </c>
      <c r="M101" s="229"/>
      <c r="N101" s="230"/>
      <c r="O101" s="39"/>
    </row>
    <row r="102" spans="2:17">
      <c r="E102" s="2"/>
      <c r="O102" s="44"/>
    </row>
    <row r="104" spans="2:17" ht="13.5" thickBot="1">
      <c r="C104" s="64" t="s">
        <v>7</v>
      </c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</row>
    <row r="105" spans="2:17" ht="36" customHeight="1">
      <c r="B105" s="6">
        <v>47</v>
      </c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3"/>
    </row>
    <row r="106" spans="2:17" ht="36" customHeight="1" thickBot="1">
      <c r="C106" s="84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6"/>
    </row>
    <row r="107" spans="2:17">
      <c r="C107" s="30"/>
      <c r="D107" s="29"/>
      <c r="E107" s="30"/>
      <c r="F107" s="30"/>
      <c r="G107" s="30"/>
      <c r="H107" s="30"/>
      <c r="I107" s="30"/>
      <c r="J107" s="30"/>
      <c r="K107" s="30"/>
      <c r="L107" s="30"/>
      <c r="M107" s="30"/>
      <c r="N107" s="45"/>
      <c r="O107" s="45"/>
    </row>
    <row r="108" spans="2:17" ht="12.75">
      <c r="C108" s="64" t="s">
        <v>54</v>
      </c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2:17" ht="21" thickBot="1"/>
    <row r="110" spans="2:17" ht="66" customHeight="1">
      <c r="B110" s="6">
        <v>48</v>
      </c>
      <c r="C110" s="65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7"/>
    </row>
    <row r="111" spans="2:17" ht="16.5" customHeight="1" thickBot="1">
      <c r="C111" s="68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70"/>
    </row>
  </sheetData>
  <mergeCells count="171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8:D68"/>
    <mergeCell ref="E68:H68"/>
    <mergeCell ref="I68:O68"/>
    <mergeCell ref="C69:D69"/>
    <mergeCell ref="E69:H69"/>
    <mergeCell ref="I69:O69"/>
    <mergeCell ref="C64:O64"/>
    <mergeCell ref="C66:D66"/>
    <mergeCell ref="E66:H66"/>
    <mergeCell ref="I66:O66"/>
    <mergeCell ref="C67:D67"/>
    <mergeCell ref="E67:H67"/>
    <mergeCell ref="I67:O67"/>
    <mergeCell ref="C75:D76"/>
    <mergeCell ref="E75:F75"/>
    <mergeCell ref="G75:I75"/>
    <mergeCell ref="J75:O75"/>
    <mergeCell ref="E76:F76"/>
    <mergeCell ref="G76:I76"/>
    <mergeCell ref="J76:O76"/>
    <mergeCell ref="C70:D70"/>
    <mergeCell ref="E70:H70"/>
    <mergeCell ref="I70:O70"/>
    <mergeCell ref="C72:O72"/>
    <mergeCell ref="C74:F74"/>
    <mergeCell ref="G74:I74"/>
    <mergeCell ref="J74:O74"/>
    <mergeCell ref="E81:F81"/>
    <mergeCell ref="G81:I81"/>
    <mergeCell ref="J81:O81"/>
    <mergeCell ref="E82:F82"/>
    <mergeCell ref="G82:I82"/>
    <mergeCell ref="J82:O82"/>
    <mergeCell ref="C78:F78"/>
    <mergeCell ref="G78:I78"/>
    <mergeCell ref="J78:O78"/>
    <mergeCell ref="C79:D82"/>
    <mergeCell ref="E79:F79"/>
    <mergeCell ref="G79:I79"/>
    <mergeCell ref="J79:O79"/>
    <mergeCell ref="E80:F80"/>
    <mergeCell ref="G80:I80"/>
    <mergeCell ref="J80:O80"/>
    <mergeCell ref="C89:F89"/>
    <mergeCell ref="G89:K89"/>
    <mergeCell ref="L89:N89"/>
    <mergeCell ref="C90:F90"/>
    <mergeCell ref="G90:K90"/>
    <mergeCell ref="L90:N90"/>
    <mergeCell ref="C84:O84"/>
    <mergeCell ref="C86:F86"/>
    <mergeCell ref="G86:K86"/>
    <mergeCell ref="L86:O86"/>
    <mergeCell ref="C87:F88"/>
    <mergeCell ref="G87:K88"/>
    <mergeCell ref="L87:O87"/>
    <mergeCell ref="L88:N88"/>
    <mergeCell ref="C98:D98"/>
    <mergeCell ref="E98:F98"/>
    <mergeCell ref="G98:H98"/>
    <mergeCell ref="I98:K98"/>
    <mergeCell ref="L98:N98"/>
    <mergeCell ref="C91:F91"/>
    <mergeCell ref="G91:K91"/>
    <mergeCell ref="L91:N91"/>
    <mergeCell ref="C92:F92"/>
    <mergeCell ref="G92:K92"/>
    <mergeCell ref="L92:N92"/>
    <mergeCell ref="C62:D62"/>
    <mergeCell ref="E62:H62"/>
    <mergeCell ref="I62:L62"/>
    <mergeCell ref="M62:O62"/>
    <mergeCell ref="C108:O108"/>
    <mergeCell ref="C110:O111"/>
    <mergeCell ref="C101:D101"/>
    <mergeCell ref="G101:H101"/>
    <mergeCell ref="I101:K101"/>
    <mergeCell ref="L101:N101"/>
    <mergeCell ref="C104:O104"/>
    <mergeCell ref="C105:O106"/>
    <mergeCell ref="C99:D99"/>
    <mergeCell ref="E99:F99"/>
    <mergeCell ref="G99:H99"/>
    <mergeCell ref="I99:K99"/>
    <mergeCell ref="L99:N99"/>
    <mergeCell ref="C100:D100"/>
    <mergeCell ref="G100:H100"/>
    <mergeCell ref="I100:K100"/>
    <mergeCell ref="L100:N100"/>
    <mergeCell ref="C93:K93"/>
    <mergeCell ref="L93:N93"/>
    <mergeCell ref="C96:O9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10"/>
  <sheetViews>
    <sheetView workbookViewId="0">
      <selection activeCell="E28" sqref="E28:O28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4" t="s">
        <v>112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192" t="s">
        <v>10</v>
      </c>
      <c r="D5" s="193"/>
      <c r="E5" s="197" t="s">
        <v>152</v>
      </c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3"/>
      <c r="Q5" s="13"/>
    </row>
    <row r="6" spans="2:17" ht="30" customHeight="1">
      <c r="B6" s="5">
        <v>2</v>
      </c>
      <c r="C6" s="203" t="s">
        <v>77</v>
      </c>
      <c r="D6" s="204"/>
      <c r="E6" s="213" t="s">
        <v>153</v>
      </c>
      <c r="F6" s="215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4" t="s">
        <v>11</v>
      </c>
      <c r="D7" s="175"/>
      <c r="E7" s="223">
        <v>43887</v>
      </c>
      <c r="F7" s="22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9"/>
      <c r="Q8" s="13"/>
    </row>
    <row r="9" spans="2:17" ht="16.5" customHeight="1">
      <c r="B9" s="7"/>
      <c r="C9" s="220" t="s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2" t="s">
        <v>78</v>
      </c>
      <c r="D11" s="193"/>
      <c r="E11" s="200" t="s">
        <v>126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13"/>
      <c r="Q11" s="13"/>
    </row>
    <row r="12" spans="2:17" ht="42" customHeight="1">
      <c r="B12" s="5">
        <v>5</v>
      </c>
      <c r="C12" s="203" t="s">
        <v>14</v>
      </c>
      <c r="D12" s="204"/>
      <c r="E12" s="197" t="s">
        <v>123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9"/>
      <c r="P12" s="13"/>
      <c r="Q12" s="13"/>
    </row>
    <row r="13" spans="2:17" ht="37.5" customHeight="1">
      <c r="B13" s="5">
        <v>6</v>
      </c>
      <c r="C13" s="203" t="s">
        <v>75</v>
      </c>
      <c r="D13" s="204"/>
      <c r="E13" s="216" t="s">
        <v>103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13"/>
      <c r="Q13" s="13"/>
    </row>
    <row r="14" spans="2:17" ht="28.5" customHeight="1">
      <c r="B14" s="5">
        <v>7</v>
      </c>
      <c r="C14" s="203" t="s">
        <v>4</v>
      </c>
      <c r="D14" s="204"/>
      <c r="E14" s="216" t="s">
        <v>94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10"/>
      <c r="P14" s="13"/>
      <c r="Q14" s="13"/>
    </row>
    <row r="15" spans="2:17" ht="138" customHeight="1">
      <c r="B15" s="5">
        <v>8</v>
      </c>
      <c r="C15" s="203" t="s">
        <v>57</v>
      </c>
      <c r="D15" s="204"/>
      <c r="E15" s="208" t="s">
        <v>154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P15" s="13"/>
      <c r="Q15" s="13"/>
    </row>
    <row r="16" spans="2:17" ht="30" customHeight="1">
      <c r="B16" s="5">
        <v>9</v>
      </c>
      <c r="C16" s="203" t="s">
        <v>0</v>
      </c>
      <c r="D16" s="204"/>
      <c r="E16" s="213" t="s">
        <v>95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13"/>
      <c r="Q16" s="13"/>
    </row>
    <row r="17" spans="2:17" ht="101.25" customHeight="1">
      <c r="B17" s="5">
        <v>10</v>
      </c>
      <c r="C17" s="203" t="s">
        <v>72</v>
      </c>
      <c r="D17" s="204"/>
      <c r="E17" s="205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"/>
      <c r="Q17" s="13"/>
    </row>
    <row r="18" spans="2:17" ht="99" customHeight="1">
      <c r="B18" s="5">
        <v>11</v>
      </c>
      <c r="C18" s="203" t="s">
        <v>73</v>
      </c>
      <c r="D18" s="204"/>
      <c r="E18" s="205" t="s">
        <v>124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7"/>
      <c r="P18" s="13"/>
      <c r="Q18" s="13"/>
    </row>
    <row r="19" spans="2:17" ht="48" customHeight="1">
      <c r="B19" s="5">
        <v>12</v>
      </c>
      <c r="C19" s="203" t="s">
        <v>55</v>
      </c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7"/>
      <c r="P19" s="13"/>
      <c r="Q19" s="13"/>
    </row>
    <row r="20" spans="2:17" ht="52.5" customHeight="1">
      <c r="B20" s="5">
        <v>13</v>
      </c>
      <c r="C20" s="203" t="s">
        <v>19</v>
      </c>
      <c r="D20" s="204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13"/>
      <c r="Q20" s="13"/>
    </row>
    <row r="21" spans="2:17" ht="132.75" customHeight="1" thickBot="1">
      <c r="B21" s="5">
        <v>14</v>
      </c>
      <c r="C21" s="174" t="s">
        <v>79</v>
      </c>
      <c r="D21" s="175"/>
      <c r="E21" s="189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1" t="s">
        <v>27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2" t="s">
        <v>80</v>
      </c>
      <c r="D26" s="193"/>
      <c r="E26" s="194" t="s">
        <v>104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6"/>
      <c r="P26" s="13"/>
      <c r="Q26" s="13"/>
    </row>
    <row r="27" spans="2:17" ht="74.25" customHeight="1" thickBot="1">
      <c r="B27" s="5">
        <v>16</v>
      </c>
      <c r="C27" s="169" t="s">
        <v>81</v>
      </c>
      <c r="D27" s="170"/>
      <c r="E27" s="200" t="s">
        <v>163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13"/>
      <c r="Q27" s="13"/>
    </row>
    <row r="28" spans="2:17" ht="109.5" customHeight="1" thickBot="1">
      <c r="B28" s="5">
        <v>17</v>
      </c>
      <c r="C28" s="169" t="s">
        <v>82</v>
      </c>
      <c r="D28" s="170"/>
      <c r="E28" s="194" t="s">
        <v>104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6"/>
      <c r="P28" s="13"/>
      <c r="Q28" s="13"/>
    </row>
    <row r="29" spans="2:17" ht="45.75" customHeight="1">
      <c r="B29" s="5">
        <v>18</v>
      </c>
      <c r="C29" s="169" t="s">
        <v>83</v>
      </c>
      <c r="D29" s="170"/>
      <c r="E29" s="194" t="s">
        <v>135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6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2" t="s">
        <v>1</v>
      </c>
      <c r="D34" s="193"/>
      <c r="E34" s="171" t="s">
        <v>125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3"/>
      <c r="Q34" s="13"/>
    </row>
    <row r="35" spans="2:17" ht="90" customHeight="1">
      <c r="B35" s="5">
        <v>20</v>
      </c>
      <c r="C35" s="169" t="s">
        <v>84</v>
      </c>
      <c r="D35" s="170"/>
      <c r="E35" s="197" t="s">
        <v>152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9"/>
      <c r="P35" s="13"/>
      <c r="Q35" s="13"/>
    </row>
    <row r="36" spans="2:17" ht="48.75" customHeight="1">
      <c r="B36" s="5">
        <v>21</v>
      </c>
      <c r="C36" s="169" t="s">
        <v>76</v>
      </c>
      <c r="D36" s="170"/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3"/>
      <c r="Q36" s="13"/>
    </row>
    <row r="37" spans="2:17" ht="110.25" customHeight="1" thickBot="1">
      <c r="B37" s="5">
        <v>22</v>
      </c>
      <c r="C37" s="174" t="s">
        <v>85</v>
      </c>
      <c r="D37" s="175"/>
      <c r="E37" s="189" t="s">
        <v>105</v>
      </c>
      <c r="F37" s="190"/>
      <c r="G37" s="190"/>
      <c r="H37" s="190"/>
      <c r="I37" s="190"/>
      <c r="J37" s="190"/>
      <c r="K37" s="190"/>
      <c r="L37" s="190"/>
      <c r="M37" s="190"/>
      <c r="N37" s="190"/>
      <c r="O37" s="19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1" t="s">
        <v>13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2" t="s">
        <v>86</v>
      </c>
      <c r="D42" s="193"/>
      <c r="E42" s="171" t="s">
        <v>106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3"/>
      <c r="Q42" s="13"/>
    </row>
    <row r="43" spans="2:17" ht="83.25" customHeight="1">
      <c r="B43" s="5">
        <v>24</v>
      </c>
      <c r="C43" s="169" t="s">
        <v>87</v>
      </c>
      <c r="D43" s="170"/>
      <c r="E43" s="171" t="s">
        <v>106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13"/>
      <c r="Q43" s="13"/>
    </row>
    <row r="44" spans="2:17" ht="83.25" customHeight="1" thickBot="1">
      <c r="B44" s="5">
        <v>25</v>
      </c>
      <c r="C44" s="174" t="s">
        <v>88</v>
      </c>
      <c r="D44" s="175"/>
      <c r="E44" s="176" t="s">
        <v>130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8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1" t="s">
        <v>51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9" t="s">
        <v>34</v>
      </c>
      <c r="C51" s="181" t="s">
        <v>33</v>
      </c>
      <c r="D51" s="182"/>
      <c r="E51" s="183" t="s">
        <v>52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P51" s="13"/>
      <c r="Q51" s="13"/>
    </row>
    <row r="52" spans="2:17" ht="16.5" thickBot="1">
      <c r="B52" s="180"/>
      <c r="C52" s="163" t="s">
        <v>97</v>
      </c>
      <c r="D52" s="164"/>
      <c r="E52" s="165" t="s">
        <v>103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13"/>
      <c r="Q52" s="13"/>
    </row>
    <row r="53" spans="2:17" ht="36.75" customHeight="1" thickBot="1">
      <c r="B53" s="46"/>
      <c r="C53" s="163" t="s">
        <v>98</v>
      </c>
      <c r="D53" s="164"/>
      <c r="E53" s="165" t="s">
        <v>103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7"/>
      <c r="P53" s="13"/>
      <c r="Q53" s="13"/>
    </row>
    <row r="54" spans="2:17" ht="45" customHeight="1" thickBot="1">
      <c r="B54" s="46"/>
      <c r="C54" s="163" t="s">
        <v>96</v>
      </c>
      <c r="D54" s="16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7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8" t="s">
        <v>29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2" t="s">
        <v>35</v>
      </c>
      <c r="D59" s="102"/>
      <c r="E59" s="102" t="s">
        <v>36</v>
      </c>
      <c r="F59" s="102"/>
      <c r="G59" s="102"/>
      <c r="H59" s="102"/>
      <c r="I59" s="102" t="s">
        <v>37</v>
      </c>
      <c r="J59" s="102"/>
      <c r="K59" s="102"/>
      <c r="L59" s="102"/>
      <c r="M59" s="104" t="s">
        <v>38</v>
      </c>
      <c r="N59" s="104"/>
      <c r="O59" s="104"/>
      <c r="P59" s="13"/>
      <c r="Q59" s="13"/>
    </row>
    <row r="60" spans="2:17" s="1" customFormat="1" ht="60" customHeight="1" thickBot="1">
      <c r="B60" s="4"/>
      <c r="C60" s="133" t="s">
        <v>53</v>
      </c>
      <c r="D60" s="134"/>
      <c r="E60" s="133" t="s">
        <v>28</v>
      </c>
      <c r="F60" s="135"/>
      <c r="G60" s="135"/>
      <c r="H60" s="135"/>
      <c r="I60" s="133" t="s">
        <v>56</v>
      </c>
      <c r="J60" s="135"/>
      <c r="K60" s="135"/>
      <c r="L60" s="134"/>
      <c r="M60" s="150" t="s">
        <v>20</v>
      </c>
      <c r="N60" s="150"/>
      <c r="O60" s="151"/>
      <c r="P60" s="13"/>
      <c r="Q60" s="13"/>
    </row>
    <row r="61" spans="2:17" s="17" customFormat="1" ht="15.75">
      <c r="B61" s="49"/>
      <c r="C61" s="152" t="s">
        <v>121</v>
      </c>
      <c r="D61" s="153"/>
      <c r="E61" s="154"/>
      <c r="F61" s="155"/>
      <c r="G61" s="155"/>
      <c r="H61" s="156"/>
      <c r="I61" s="157">
        <v>2</v>
      </c>
      <c r="J61" s="158"/>
      <c r="K61" s="158"/>
      <c r="L61" s="159"/>
      <c r="M61" s="160"/>
      <c r="N61" s="161"/>
      <c r="O61" s="162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1" t="s">
        <v>21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2" t="s">
        <v>39</v>
      </c>
      <c r="D65" s="102"/>
      <c r="E65" s="102" t="s">
        <v>40</v>
      </c>
      <c r="F65" s="102"/>
      <c r="G65" s="102"/>
      <c r="H65" s="102"/>
      <c r="I65" s="104" t="s">
        <v>41</v>
      </c>
      <c r="J65" s="104"/>
      <c r="K65" s="104"/>
      <c r="L65" s="104"/>
      <c r="M65" s="104"/>
      <c r="N65" s="104"/>
      <c r="O65" s="104"/>
      <c r="P65" s="13"/>
      <c r="Q65" s="13"/>
    </row>
    <row r="66" spans="2:17" ht="15.75" customHeight="1" thickBot="1">
      <c r="B66" s="4"/>
      <c r="C66" s="133" t="s">
        <v>5</v>
      </c>
      <c r="D66" s="134"/>
      <c r="E66" s="133" t="s">
        <v>6</v>
      </c>
      <c r="F66" s="135"/>
      <c r="G66" s="135"/>
      <c r="H66" s="134"/>
      <c r="I66" s="150" t="s">
        <v>58</v>
      </c>
      <c r="J66" s="150"/>
      <c r="K66" s="150"/>
      <c r="L66" s="150"/>
      <c r="M66" s="150"/>
      <c r="N66" s="150"/>
      <c r="O66" s="151"/>
      <c r="P66" s="13"/>
      <c r="Q66" s="13"/>
    </row>
    <row r="67" spans="2:17" ht="15.75">
      <c r="C67" s="145" t="s">
        <v>16</v>
      </c>
      <c r="D67" s="146"/>
      <c r="E67" s="147"/>
      <c r="F67" s="148"/>
      <c r="G67" s="148"/>
      <c r="H67" s="149"/>
      <c r="I67" s="122"/>
      <c r="J67" s="122"/>
      <c r="K67" s="122"/>
      <c r="L67" s="122"/>
      <c r="M67" s="122"/>
      <c r="N67" s="122"/>
      <c r="O67" s="123"/>
      <c r="P67" s="13"/>
      <c r="Q67" s="13"/>
    </row>
    <row r="68" spans="2:17" ht="15.75">
      <c r="C68" s="145" t="s">
        <v>18</v>
      </c>
      <c r="D68" s="146"/>
      <c r="E68" s="147"/>
      <c r="F68" s="148"/>
      <c r="G68" s="148"/>
      <c r="H68" s="149"/>
      <c r="I68" s="122"/>
      <c r="J68" s="122"/>
      <c r="K68" s="122"/>
      <c r="L68" s="122"/>
      <c r="M68" s="122"/>
      <c r="N68" s="122"/>
      <c r="O68" s="123"/>
      <c r="P68" s="13"/>
      <c r="Q68" s="13"/>
    </row>
    <row r="69" spans="2:17" ht="15.75" customHeight="1" thickBot="1">
      <c r="C69" s="140" t="s">
        <v>17</v>
      </c>
      <c r="D69" s="141"/>
      <c r="E69" s="142"/>
      <c r="F69" s="143"/>
      <c r="G69" s="143"/>
      <c r="H69" s="144"/>
      <c r="I69" s="126"/>
      <c r="J69" s="126"/>
      <c r="K69" s="126"/>
      <c r="L69" s="126"/>
      <c r="M69" s="126"/>
      <c r="N69" s="126"/>
      <c r="O69" s="127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1" t="s">
        <v>59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8" t="s">
        <v>42</v>
      </c>
      <c r="D73" s="129"/>
      <c r="E73" s="129"/>
      <c r="F73" s="130"/>
      <c r="G73" s="103" t="s">
        <v>43</v>
      </c>
      <c r="H73" s="103"/>
      <c r="I73" s="103"/>
      <c r="J73" s="110" t="s">
        <v>44</v>
      </c>
      <c r="K73" s="110"/>
      <c r="L73" s="110"/>
      <c r="M73" s="110"/>
      <c r="N73" s="110"/>
      <c r="O73" s="110"/>
      <c r="P73" s="13"/>
      <c r="Q73" s="13"/>
    </row>
    <row r="74" spans="2:17" ht="37.5" customHeight="1" thickBot="1">
      <c r="C74" s="87" t="s">
        <v>61</v>
      </c>
      <c r="D74" s="88"/>
      <c r="E74" s="133" t="s">
        <v>22</v>
      </c>
      <c r="F74" s="134"/>
      <c r="G74" s="133" t="s">
        <v>23</v>
      </c>
      <c r="H74" s="135"/>
      <c r="I74" s="134"/>
      <c r="J74" s="112" t="s">
        <v>60</v>
      </c>
      <c r="K74" s="112"/>
      <c r="L74" s="112"/>
      <c r="M74" s="112"/>
      <c r="N74" s="112"/>
      <c r="O74" s="113"/>
      <c r="P74" s="13"/>
      <c r="Q74" s="13"/>
    </row>
    <row r="75" spans="2:17" ht="78.75" customHeight="1" thickBot="1">
      <c r="C75" s="115"/>
      <c r="D75" s="117"/>
      <c r="E75" s="133"/>
      <c r="F75" s="134"/>
      <c r="G75" s="133"/>
      <c r="H75" s="135"/>
      <c r="I75" s="134"/>
      <c r="J75" s="111"/>
      <c r="K75" s="112"/>
      <c r="L75" s="112"/>
      <c r="M75" s="112"/>
      <c r="N75" s="112"/>
      <c r="O75" s="11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8" t="s">
        <v>45</v>
      </c>
      <c r="D77" s="129"/>
      <c r="E77" s="129"/>
      <c r="F77" s="130"/>
      <c r="G77" s="103" t="s">
        <v>46</v>
      </c>
      <c r="H77" s="103"/>
      <c r="I77" s="103"/>
      <c r="J77" s="110" t="s">
        <v>47</v>
      </c>
      <c r="K77" s="110"/>
      <c r="L77" s="110"/>
      <c r="M77" s="110"/>
      <c r="N77" s="110"/>
      <c r="O77" s="110"/>
      <c r="P77" s="13"/>
      <c r="Q77" s="13"/>
    </row>
    <row r="78" spans="2:17" ht="38.25" customHeight="1" thickBot="1">
      <c r="C78" s="87" t="s">
        <v>62</v>
      </c>
      <c r="D78" s="88"/>
      <c r="E78" s="133" t="s">
        <v>22</v>
      </c>
      <c r="F78" s="134"/>
      <c r="G78" s="133" t="s">
        <v>23</v>
      </c>
      <c r="H78" s="135"/>
      <c r="I78" s="134"/>
      <c r="J78" s="112" t="s">
        <v>60</v>
      </c>
      <c r="K78" s="112"/>
      <c r="L78" s="112"/>
      <c r="M78" s="112"/>
      <c r="N78" s="112"/>
      <c r="O78" s="113"/>
      <c r="P78" s="13"/>
      <c r="Q78" s="13"/>
    </row>
    <row r="79" spans="2:17" ht="15" customHeight="1">
      <c r="C79" s="131"/>
      <c r="D79" s="132"/>
      <c r="E79" s="136"/>
      <c r="F79" s="136"/>
      <c r="G79" s="136"/>
      <c r="H79" s="136"/>
      <c r="I79" s="136"/>
      <c r="J79" s="137"/>
      <c r="K79" s="138"/>
      <c r="L79" s="138"/>
      <c r="M79" s="138"/>
      <c r="N79" s="138"/>
      <c r="O79" s="139"/>
      <c r="P79" s="13"/>
      <c r="Q79" s="13"/>
    </row>
    <row r="80" spans="2:17" ht="15" customHeight="1">
      <c r="C80" s="131"/>
      <c r="D80" s="132"/>
      <c r="E80" s="120"/>
      <c r="F80" s="120"/>
      <c r="G80" s="120"/>
      <c r="H80" s="120"/>
      <c r="I80" s="120"/>
      <c r="J80" s="121"/>
      <c r="K80" s="122"/>
      <c r="L80" s="122"/>
      <c r="M80" s="122"/>
      <c r="N80" s="122"/>
      <c r="O80" s="123"/>
      <c r="P80" s="13"/>
      <c r="Q80" s="13"/>
    </row>
    <row r="81" spans="2:17" ht="15.75" customHeight="1" thickBot="1">
      <c r="C81" s="115"/>
      <c r="D81" s="117"/>
      <c r="E81" s="124"/>
      <c r="F81" s="124"/>
      <c r="G81" s="124"/>
      <c r="H81" s="124"/>
      <c r="I81" s="124"/>
      <c r="J81" s="125"/>
      <c r="K81" s="126"/>
      <c r="L81" s="126"/>
      <c r="M81" s="126"/>
      <c r="N81" s="126"/>
      <c r="O81" s="127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1" t="s">
        <v>8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0" t="s">
        <v>48</v>
      </c>
      <c r="D85" s="110"/>
      <c r="E85" s="110"/>
      <c r="F85" s="110"/>
      <c r="G85" s="103" t="s">
        <v>49</v>
      </c>
      <c r="H85" s="103"/>
      <c r="I85" s="103"/>
      <c r="J85" s="103"/>
      <c r="K85" s="103"/>
      <c r="L85" s="104" t="s">
        <v>50</v>
      </c>
      <c r="M85" s="104"/>
      <c r="N85" s="104"/>
      <c r="O85" s="104"/>
      <c r="P85" s="13"/>
      <c r="Q85" s="13"/>
    </row>
    <row r="86" spans="2:17" ht="31.5" customHeight="1">
      <c r="C86" s="91" t="s">
        <v>9</v>
      </c>
      <c r="D86" s="92"/>
      <c r="E86" s="92"/>
      <c r="F86" s="93"/>
      <c r="G86" s="87" t="s">
        <v>89</v>
      </c>
      <c r="H86" s="114"/>
      <c r="I86" s="114"/>
      <c r="J86" s="114"/>
      <c r="K86" s="88"/>
      <c r="L86" s="92" t="s">
        <v>71</v>
      </c>
      <c r="M86" s="92"/>
      <c r="N86" s="92"/>
      <c r="O86" s="93"/>
      <c r="P86" s="13"/>
      <c r="Q86" s="13"/>
    </row>
    <row r="87" spans="2:17" ht="24.75" customHeight="1" thickBot="1">
      <c r="C87" s="111"/>
      <c r="D87" s="112"/>
      <c r="E87" s="112"/>
      <c r="F87" s="113"/>
      <c r="G87" s="115"/>
      <c r="H87" s="116"/>
      <c r="I87" s="116"/>
      <c r="J87" s="116"/>
      <c r="K87" s="117"/>
      <c r="L87" s="118" t="s">
        <v>31</v>
      </c>
      <c r="M87" s="119"/>
      <c r="N87" s="119"/>
      <c r="O87" s="43" t="s">
        <v>32</v>
      </c>
      <c r="P87" s="13"/>
      <c r="Q87" s="13"/>
    </row>
    <row r="88" spans="2:17" ht="16.5" thickBot="1">
      <c r="C88" s="105" t="s">
        <v>91</v>
      </c>
      <c r="D88" s="106"/>
      <c r="E88" s="106"/>
      <c r="F88" s="107"/>
      <c r="G88" s="108" t="s">
        <v>107</v>
      </c>
      <c r="H88" s="108"/>
      <c r="I88" s="108"/>
      <c r="J88" s="108"/>
      <c r="K88" s="108"/>
      <c r="L88" s="109" t="s">
        <v>110</v>
      </c>
      <c r="M88" s="109"/>
      <c r="N88" s="109"/>
      <c r="O88" s="47" t="s">
        <v>110</v>
      </c>
      <c r="P88" s="24"/>
    </row>
    <row r="89" spans="2:17" ht="16.5" thickBot="1">
      <c r="C89" s="105" t="s">
        <v>92</v>
      </c>
      <c r="D89" s="106"/>
      <c r="E89" s="106"/>
      <c r="F89" s="107"/>
      <c r="G89" s="108" t="s">
        <v>107</v>
      </c>
      <c r="H89" s="108"/>
      <c r="I89" s="108"/>
      <c r="J89" s="108"/>
      <c r="K89" s="108"/>
      <c r="L89" s="109" t="s">
        <v>110</v>
      </c>
      <c r="M89" s="109"/>
      <c r="N89" s="109"/>
      <c r="O89" s="47" t="s">
        <v>110</v>
      </c>
      <c r="P89" s="24"/>
    </row>
    <row r="90" spans="2:17" ht="16.5" thickBot="1">
      <c r="C90" s="105" t="s">
        <v>93</v>
      </c>
      <c r="D90" s="106"/>
      <c r="E90" s="106"/>
      <c r="F90" s="107"/>
      <c r="G90" s="108" t="s">
        <v>107</v>
      </c>
      <c r="H90" s="108"/>
      <c r="I90" s="108"/>
      <c r="J90" s="108"/>
      <c r="K90" s="108"/>
      <c r="L90" s="109" t="s">
        <v>111</v>
      </c>
      <c r="M90" s="109"/>
      <c r="N90" s="109"/>
      <c r="O90" s="47" t="s">
        <v>111</v>
      </c>
      <c r="P90" s="24"/>
    </row>
    <row r="91" spans="2:17" ht="15.75">
      <c r="C91" s="105" t="s">
        <v>109</v>
      </c>
      <c r="D91" s="106"/>
      <c r="E91" s="106"/>
      <c r="F91" s="107"/>
      <c r="G91" s="108" t="s">
        <v>107</v>
      </c>
      <c r="H91" s="108"/>
      <c r="I91" s="108"/>
      <c r="J91" s="108"/>
      <c r="K91" s="108"/>
      <c r="L91" s="109" t="s">
        <v>101</v>
      </c>
      <c r="M91" s="109"/>
      <c r="N91" s="109"/>
      <c r="O91" s="47" t="s">
        <v>101</v>
      </c>
      <c r="P91" s="24"/>
    </row>
    <row r="92" spans="2:17" ht="29.25" customHeight="1" thickBot="1">
      <c r="C92" s="98" t="s">
        <v>30</v>
      </c>
      <c r="D92" s="99"/>
      <c r="E92" s="99"/>
      <c r="F92" s="99"/>
      <c r="G92" s="99"/>
      <c r="H92" s="99"/>
      <c r="I92" s="99"/>
      <c r="J92" s="99"/>
      <c r="K92" s="99"/>
      <c r="L92" s="100"/>
      <c r="M92" s="100"/>
      <c r="N92" s="100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1" t="s">
        <v>24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2" t="s">
        <v>63</v>
      </c>
      <c r="D97" s="102"/>
      <c r="E97" s="102" t="s">
        <v>64</v>
      </c>
      <c r="F97" s="102"/>
      <c r="G97" s="103" t="s">
        <v>65</v>
      </c>
      <c r="H97" s="103"/>
      <c r="I97" s="102" t="s">
        <v>66</v>
      </c>
      <c r="J97" s="102"/>
      <c r="K97" s="102"/>
      <c r="L97" s="104" t="s">
        <v>67</v>
      </c>
      <c r="M97" s="104"/>
      <c r="N97" s="104"/>
      <c r="O97" s="58" t="s">
        <v>70</v>
      </c>
      <c r="P97" s="13"/>
      <c r="Q97" s="13"/>
    </row>
    <row r="98" spans="2:17" ht="134.25" customHeight="1">
      <c r="C98" s="87" t="s">
        <v>15</v>
      </c>
      <c r="D98" s="88"/>
      <c r="E98" s="87" t="s">
        <v>90</v>
      </c>
      <c r="F98" s="88"/>
      <c r="G98" s="87" t="s">
        <v>26</v>
      </c>
      <c r="H98" s="88"/>
      <c r="I98" s="87" t="s">
        <v>68</v>
      </c>
      <c r="J98" s="89"/>
      <c r="K98" s="90"/>
      <c r="L98" s="91" t="s">
        <v>69</v>
      </c>
      <c r="M98" s="92"/>
      <c r="N98" s="93"/>
      <c r="O98" s="57" t="s">
        <v>74</v>
      </c>
      <c r="P98" s="13"/>
      <c r="Q98" s="13"/>
    </row>
    <row r="99" spans="2:17" ht="36" customHeight="1" thickBot="1">
      <c r="C99" s="94" t="s">
        <v>152</v>
      </c>
      <c r="D99" s="95"/>
      <c r="E99" s="37" t="s">
        <v>103</v>
      </c>
      <c r="F99" s="38" t="s">
        <v>103</v>
      </c>
      <c r="G99" s="96" t="s">
        <v>103</v>
      </c>
      <c r="H99" s="96"/>
      <c r="I99" s="97">
        <v>1.405</v>
      </c>
      <c r="J99" s="97"/>
      <c r="K99" s="97"/>
      <c r="L99" s="231">
        <f>I99</f>
        <v>1.405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71" t="s">
        <v>25</v>
      </c>
      <c r="D100" s="72"/>
      <c r="E100" s="41" t="s">
        <v>103</v>
      </c>
      <c r="F100" s="40" t="s">
        <v>103</v>
      </c>
      <c r="G100" s="73" t="s">
        <v>103</v>
      </c>
      <c r="H100" s="74"/>
      <c r="I100" s="225">
        <f>SUM(I99:K99)</f>
        <v>1.405</v>
      </c>
      <c r="J100" s="226"/>
      <c r="K100" s="227"/>
      <c r="L100" s="228">
        <f>I100</f>
        <v>1.405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4" t="s">
        <v>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ht="36" customHeight="1">
      <c r="B104" s="6">
        <v>47</v>
      </c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3"/>
    </row>
    <row r="105" spans="2:17" ht="36" customHeight="1" thickBot="1"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4" t="s">
        <v>54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2:17" ht="21" thickBot="1"/>
    <row r="109" spans="2:17" ht="66" customHeight="1">
      <c r="B109" s="6">
        <v>48</v>
      </c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7"/>
    </row>
    <row r="110" spans="2:17" ht="16.5" customHeight="1" thickBot="1"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К_01.1.1.1.2</vt:lpstr>
      <vt:lpstr>К_01.1.1.1.3</vt:lpstr>
      <vt:lpstr>К_01.1.1.3.5</vt:lpstr>
      <vt:lpstr>К_01.1.1.3.1</vt:lpstr>
      <vt:lpstr>К_01.1.1.3.2</vt:lpstr>
      <vt:lpstr>К_01.1.1.3.3</vt:lpstr>
      <vt:lpstr>К_01.1.1.3.4</vt:lpstr>
      <vt:lpstr>К_01.1.1.3.6</vt:lpstr>
      <vt:lpstr>К_01.1.1.3.7</vt:lpstr>
      <vt:lpstr>К_01.6.1</vt:lpstr>
      <vt:lpstr>K_01.1.1.1.1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RePack by Diakov</cp:lastModifiedBy>
  <cp:lastPrinted>2017-02-27T10:41:17Z</cp:lastPrinted>
  <dcterms:created xsi:type="dcterms:W3CDTF">2013-10-18T11:50:00Z</dcterms:created>
  <dcterms:modified xsi:type="dcterms:W3CDTF">2020-02-28T08:29:37Z</dcterms:modified>
</cp:coreProperties>
</file>