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pc\d\Общая Экономисты\Выпадающие по тех присоединению\для сайта 2021г\"/>
    </mc:Choice>
  </mc:AlternateContent>
  <xr:revisionPtr revIDLastSave="0" documentId="13_ncr:1_{29B2444E-3FD1-4911-BD22-361B53D9D6B5}" xr6:coauthVersionLast="46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Приложение 1 (город)" sheetId="25" r:id="rId1"/>
    <sheet name="Приложение 1 (не город)" sheetId="26" r:id="rId2"/>
    <sheet name="Приложение 5 (город)" sheetId="27" r:id="rId3"/>
    <sheet name="Приложение 5 (не город)" sheetId="28" r:id="rId4"/>
    <sheet name="С1 станд." sheetId="20" r:id="rId5"/>
    <sheet name="Расчет факт.расходов по С1" sheetId="29" r:id="rId6"/>
  </sheets>
  <definedNames>
    <definedName name="_xlnm.Print_Area" localSheetId="5">'Расчет факт.расходов по С1'!$A$1:$K$38</definedName>
  </definedNames>
  <calcPr calcId="191029"/>
</workbook>
</file>

<file path=xl/calcChain.xml><?xml version="1.0" encoding="utf-8"?>
<calcChain xmlns="http://schemas.openxmlformats.org/spreadsheetml/2006/main">
  <c r="E14" i="20" l="1"/>
  <c r="B10" i="29"/>
  <c r="C10" i="29" s="1"/>
  <c r="D10" i="29" s="1"/>
  <c r="E10" i="29" s="1"/>
  <c r="F10" i="29" s="1"/>
  <c r="G10" i="29" s="1"/>
  <c r="H10" i="29" s="1"/>
  <c r="I10" i="29" s="1"/>
  <c r="J10" i="29" s="1"/>
  <c r="K10" i="29" s="1"/>
  <c r="N14" i="20" l="1"/>
  <c r="N13" i="20"/>
  <c r="M13" i="20"/>
  <c r="D14" i="20"/>
  <c r="M14" i="20" s="1"/>
  <c r="B12" i="20"/>
  <c r="C12" i="20" s="1"/>
  <c r="D12" i="20" s="1"/>
  <c r="E12" i="20" s="1"/>
  <c r="F12" i="20" s="1"/>
  <c r="G12" i="20" s="1"/>
  <c r="H12" i="20" s="1"/>
  <c r="I12" i="20" s="1"/>
  <c r="J12" i="20" s="1"/>
  <c r="K12" i="20" s="1"/>
  <c r="L12" i="20" s="1"/>
  <c r="M12" i="20" s="1"/>
  <c r="N12" i="20" s="1"/>
</calcChain>
</file>

<file path=xl/sharedStrings.xml><?xml version="1.0" encoding="utf-8"?>
<sst xmlns="http://schemas.openxmlformats.org/spreadsheetml/2006/main" count="1055" uniqueCount="264">
  <si>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</si>
  <si>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</si>
  <si>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</si>
  <si>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МП</t>
  </si>
  <si>
    <t>Руководитель сетевой организации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</si>
  <si>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</si>
  <si>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</si>
  <si>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</si>
  <si>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</si>
  <si>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</si>
  <si>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</si>
  <si>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</si>
  <si>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</si>
  <si>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</si>
  <si>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</si>
  <si>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</si>
  <si>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</si>
  <si>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</si>
  <si>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</si>
  <si>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</si>
  <si>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</si>
  <si>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</si>
  <si>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</si>
  <si>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</si>
  <si>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</si>
  <si>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</si>
  <si>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</si>
  <si>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</si>
  <si>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</si>
  <si>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</si>
  <si>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</si>
  <si>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</si>
  <si>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</si>
  <si>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</si>
  <si>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</si>
  <si>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</si>
  <si>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</si>
  <si>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</si>
  <si>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</si>
  <si>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</si>
  <si>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</si>
  <si>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</si>
  <si>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</si>
  <si>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</si>
  <si>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</si>
  <si>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</si>
  <si>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</si>
  <si>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</si>
  <si>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</si>
  <si>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</si>
  <si>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</si>
  <si>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</si>
  <si>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</si>
  <si>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</si>
  <si>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</si>
  <si>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</si>
  <si>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</si>
  <si>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</si>
  <si>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</si>
  <si>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</si>
  <si>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</si>
  <si>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</si>
  <si>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</si>
  <si>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</si>
  <si>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</si>
  <si>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</si>
  <si>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</si>
  <si>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</si>
  <si>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</si>
  <si>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</si>
  <si>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</si>
  <si>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</si>
  <si>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</si>
  <si>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</si>
  <si>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</si>
  <si>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</si>
  <si>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</si>
  <si>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</si>
  <si>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</si>
  <si>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</si>
  <si>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</si>
  <si>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</si>
  <si>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</si>
  <si>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</si>
  <si>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</si>
  <si>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</si>
  <si>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</si>
  <si>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</si>
  <si>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</si>
  <si>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</si>
  <si>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</si>
  <si>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</si>
  <si>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</si>
  <si>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</si>
  <si>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</si>
  <si>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</si>
  <si>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</si>
  <si>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</si>
  <si>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</si>
  <si>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</si>
  <si>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</si>
  <si>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</si>
  <si>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</si>
  <si>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</si>
  <si>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</si>
  <si>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</si>
  <si>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</si>
  <si>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</si>
  <si>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</si>
  <si>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</si>
  <si>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</si>
  <si>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</si>
  <si>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</si>
  <si>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</si>
  <si>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</si>
  <si>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</si>
  <si>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</si>
  <si>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</si>
  <si>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</si>
  <si>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(для территорий городских населенных пунктов)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</si>
  <si>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</si>
  <si>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</si>
  <si>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</si>
  <si>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</si>
  <si>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</si>
  <si>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</si>
  <si>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</si>
  <si>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</si>
  <si>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</si>
  <si>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</si>
  <si>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</si>
  <si>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</si>
  <si>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</si>
  <si>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</si>
  <si>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</si>
  <si>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</si>
  <si>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</si>
  <si>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</si>
  <si>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</si>
  <si>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</si>
  <si>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</si>
  <si>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</si>
  <si>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</si>
  <si>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</si>
  <si>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</si>
  <si>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</si>
  <si>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</si>
  <si>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</si>
  <si>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</si>
  <si>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</si>
  <si>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</si>
  <si>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</si>
  <si>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</si>
  <si>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</si>
  <si>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</si>
  <si>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</si>
  <si>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</si>
  <si>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</si>
  <si>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</si>
  <si>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</si>
  <si>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</si>
  <si>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(для территорий, не относящихся к территориям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</si>
  <si>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</si>
  <si>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</si>
  <si>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</si>
  <si>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ООО "Продвижение"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</si>
  <si>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</si>
  <si>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</si>
  <si>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</si>
  <si>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</si>
  <si>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</si>
  <si>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</si>
  <si>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</si>
  <si>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</si>
  <si>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</si>
  <si>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</si>
  <si>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</si>
  <si>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</si>
  <si>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 xml:space="preserve">Проверка сетевой организацией выполнения Заявителем технических условий
</t>
  </si>
  <si>
    <t>Показатели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</si>
  <si>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</si>
  <si>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</si>
  <si>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</si>
  <si>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</si>
  <si>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</si>
  <si>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</si>
  <si>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</si>
  <si>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</si>
  <si>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</si>
  <si>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</si>
  <si>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</si>
  <si>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</si>
  <si>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</si>
  <si>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</si>
  <si>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</si>
  <si>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</si>
  <si>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</si>
  <si>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</si>
  <si>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</si>
  <si>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</si>
  <si>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</si>
  <si>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</si>
  <si>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</si>
  <si>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</si>
  <si>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</si>
  <si>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</si>
  <si>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</si>
  <si>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</si>
  <si>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</si>
  <si>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</si>
  <si>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</si>
  <si>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</si>
  <si>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</si>
  <si>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</si>
  <si>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</si>
  <si>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</si>
  <si>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2019 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</si>
  <si>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</si>
  <si>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</si>
  <si>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</si>
  <si>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</si>
  <si>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</si>
  <si>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</si>
  <si>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</si>
  <si>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</si>
  <si>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</si>
  <si>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</si>
  <si>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</si>
  <si>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</si>
  <si>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</si>
  <si>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</si>
  <si>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Директор ООО "Продвижение"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</si>
  <si>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</si>
  <si>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</si>
  <si>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</si>
  <si>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</si>
  <si>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</si>
  <si>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</si>
  <si>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за 2019 - 2021 гг.</t>
  </si>
  <si>
    <t>2020 г.</t>
  </si>
  <si>
    <t>2021 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</si>
  <si>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2019-2021 гг. (выполняется отдельно по мероприятиям, предусмотренным подпунктами "а" и "в" пункта 16 Методических указаний)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</si>
  <si>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</si>
  <si>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</si>
  <si>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</si>
  <si>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</si>
  <si>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 xml:space="preserve"> работы и услуги производственного характера</t>
  </si>
  <si>
    <t>подпись</t>
  </si>
  <si>
    <t>Смекалин А.Г.</t>
  </si>
  <si>
    <t>А. Г. Смекалин</t>
  </si>
  <si>
    <t>А.Г. Смекалин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</si>
  <si>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электро_2023», «Наименование ТСО_Выпадающие по ТП_электро_2023г.».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</si>
  <si>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</t>
  </si>
  <si>
    <t>20/15</t>
  </si>
  <si>
    <t>3/1,5</t>
  </si>
  <si>
    <t>200/150</t>
  </si>
  <si>
    <t>300/150</t>
  </si>
  <si>
    <t>160/150</t>
  </si>
  <si>
    <t>200/120</t>
  </si>
  <si>
    <t>160/120</t>
  </si>
  <si>
    <t>Приложение № 1 
к Методическим указаниям по определению размера платы 
за технологическое присоединение к электрическим сетям
от 30.06.2022  № 490/22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</si>
  <si>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 коммерческого учета электрической энергии (мощности) </t>
  </si>
  <si>
    <t>Приложение N 3 к Методическим указаниям
по определению размера платы за технологическое
присоединение к электрическим сетям от 30.06.2022  № 490/22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</si>
  <si>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 от 30.06.2022  № 490/22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</si>
</sst>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0"/>
    <numFmt numFmtId="166" formatCode="#,##0_ ;\-#,##0\ "/>
    <numFmt numFmtId="167" formatCode="0.000"/>
    <numFmt numFmtId="168" formatCode="_-* #,##0.000\ _₽_-;\-* #,##0.000\ _₽_-;_-* &quot;-&quot;???\ _₽_-;_-@_-"/>
    <numFmt numFmtId="169" formatCode="_-* #,##0.000\ _₽_-;\-* #,##0.0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5" fontId="2" fillId="0" borderId="0">
      <alignment horizontal="center" vertical="center" wrapText="1"/>
    </xf>
    <xf numFmtId="0" fontId="9" fillId="0" borderId="0"/>
  </cellStyleXfs>
  <cellXfs count="131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3"/>
    <xf numFmtId="164" fontId="2" fillId="0" borderId="0" xfId="3" applyNumberFormat="1" applyFont="1"/>
    <xf numFmtId="164" fontId="9" fillId="0" borderId="0" xfId="3" applyNumberFormat="1"/>
    <xf numFmtId="166" fontId="2" fillId="0" borderId="1" xfId="3" applyNumberFormat="1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164" fontId="1" fillId="0" borderId="2" xfId="3" applyNumberFormat="1" applyFont="1" applyBorder="1" applyAlignment="1">
      <alignment horizontal="center" wrapText="1"/>
    </xf>
    <xf numFmtId="164" fontId="1" fillId="0" borderId="2" xfId="3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1" applyFont="1" applyBorder="1">
      <alignment horizontal="center" vertical="center" wrapText="1"/>
    </xf>
    <xf numFmtId="0" fontId="2" fillId="0" borderId="1" xfId="1" applyBorder="1">
      <alignment horizontal="center" vertical="center" wrapText="1"/>
    </xf>
    <xf numFmtId="0" fontId="5" fillId="0" borderId="0" xfId="0" applyFont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2" borderId="0" xfId="0" applyFill="1"/>
    <xf numFmtId="49" fontId="4" fillId="2" borderId="0" xfId="0" applyNumberFormat="1" applyFont="1" applyFill="1" applyAlignment="1">
      <alignment horizontal="center" wrapText="1"/>
    </xf>
    <xf numFmtId="0" fontId="10" fillId="2" borderId="0" xfId="0" applyFont="1" applyFill="1" applyAlignment="1"/>
    <xf numFmtId="164" fontId="2" fillId="2" borderId="0" xfId="0" applyNumberFormat="1" applyFont="1" applyFill="1"/>
    <xf numFmtId="164" fontId="0" fillId="2" borderId="0" xfId="0" applyNumberFormat="1" applyFill="1"/>
    <xf numFmtId="165" fontId="9" fillId="0" borderId="1" xfId="3" applyNumberFormat="1" applyBorder="1" applyAlignment="1">
      <alignment horizontal="center" vertical="center"/>
    </xf>
    <xf numFmtId="0" fontId="2" fillId="0" borderId="0" xfId="3" applyFont="1"/>
    <xf numFmtId="168" fontId="2" fillId="0" borderId="0" xfId="3" applyNumberFormat="1" applyFont="1"/>
    <xf numFmtId="0" fontId="2" fillId="0" borderId="0" xfId="3" applyFont="1" applyAlignment="1">
      <alignment vertical="center"/>
    </xf>
    <xf numFmtId="0" fontId="2" fillId="5" borderId="0" xfId="3" applyFont="1" applyFill="1" applyAlignment="1">
      <alignment vertical="center"/>
    </xf>
    <xf numFmtId="0" fontId="2" fillId="6" borderId="0" xfId="3" applyFont="1" applyFill="1"/>
    <xf numFmtId="12" fontId="2" fillId="7" borderId="0" xfId="3" applyNumberFormat="1" applyFont="1" applyFill="1"/>
    <xf numFmtId="169" fontId="1" fillId="0" borderId="1" xfId="3" applyNumberFormat="1" applyFont="1" applyBorder="1" applyAlignment="1">
      <alignment horizontal="right" wrapText="1"/>
    </xf>
    <xf numFmtId="167" fontId="1" fillId="0" borderId="1" xfId="3" applyNumberFormat="1" applyFont="1" applyBorder="1" applyAlignment="1">
      <alignment wrapText="1"/>
    </xf>
    <xf numFmtId="169" fontId="1" fillId="0" borderId="1" xfId="3" applyNumberFormat="1" applyFont="1" applyBorder="1" applyAlignment="1">
      <alignment horizontal="center" wrapText="1"/>
    </xf>
    <xf numFmtId="0" fontId="2" fillId="8" borderId="0" xfId="3" applyFont="1" applyFill="1"/>
    <xf numFmtId="0" fontId="2" fillId="9" borderId="0" xfId="3" applyFont="1" applyFill="1"/>
    <xf numFmtId="167" fontId="2" fillId="0" borderId="0" xfId="3" applyNumberFormat="1" applyFont="1"/>
    <xf numFmtId="2" fontId="1" fillId="0" borderId="1" xfId="3" applyNumberFormat="1" applyFont="1" applyBorder="1" applyAlignment="1">
      <alignment horizontal="right" wrapText="1"/>
    </xf>
    <xf numFmtId="167" fontId="1" fillId="0" borderId="1" xfId="3" applyNumberFormat="1" applyFont="1" applyBorder="1" applyAlignment="1">
      <alignment vertical="center" wrapText="1"/>
    </xf>
    <xf numFmtId="2" fontId="2" fillId="9" borderId="0" xfId="3" applyNumberFormat="1" applyFont="1" applyFill="1"/>
    <xf numFmtId="167" fontId="2" fillId="9" borderId="0" xfId="3" applyNumberFormat="1" applyFont="1" applyFill="1"/>
    <xf numFmtId="2" fontId="2" fillId="0" borderId="0" xfId="3" applyNumberFormat="1" applyFont="1"/>
    <xf numFmtId="164" fontId="13" fillId="0" borderId="13" xfId="3" applyNumberFormat="1" applyFont="1" applyBorder="1"/>
    <xf numFmtId="164" fontId="2" fillId="0" borderId="14" xfId="3" applyNumberFormat="1" applyFont="1" applyBorder="1"/>
    <xf numFmtId="164" fontId="2" fillId="0" borderId="15" xfId="3" applyNumberFormat="1" applyFont="1" applyBorder="1"/>
    <xf numFmtId="164" fontId="2" fillId="0" borderId="16" xfId="3" applyNumberFormat="1" applyFont="1" applyBorder="1"/>
    <xf numFmtId="164" fontId="2" fillId="0" borderId="17" xfId="3" applyNumberFormat="1" applyFont="1" applyBorder="1"/>
    <xf numFmtId="164" fontId="2" fillId="0" borderId="0" xfId="3" applyNumberFormat="1" applyFont="1" applyAlignment="1">
      <alignment vertical="top" wrapText="1"/>
    </xf>
    <xf numFmtId="164" fontId="2" fillId="0" borderId="0" xfId="3" applyNumberFormat="1" applyFont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3" borderId="1" xfId="1" applyFont="1" applyFill="1" applyBorder="1">
      <alignment horizontal="center" vertical="center" wrapText="1"/>
    </xf>
    <xf numFmtId="49" fontId="2" fillId="0" borderId="1" xfId="1" applyNumberFormat="1" applyBorder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2" fillId="0" borderId="0" xfId="1">
      <alignment horizontal="center" vertical="center" wrapText="1"/>
    </xf>
    <xf numFmtId="0" fontId="2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" fillId="0" borderId="0" xfId="1" applyNumberForma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164" fontId="1" fillId="0" borderId="1" xfId="3" applyNumberFormat="1" applyFont="1" applyBorder="1" applyAlignment="1">
      <alignment horizontal="center" wrapText="1"/>
    </xf>
    <xf numFmtId="0" fontId="0" fillId="0" borderId="0" xfId="0"/>
    <xf numFmtId="0" fontId="0" fillId="0" borderId="0" xfId="0"/>
    <xf numFmtId="16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0" fillId="0" borderId="0" xfId="0"/>
    <xf numFmtId="164" fontId="2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9" fontId="4" fillId="0" borderId="0" xfId="3" applyNumberFormat="1" applyFont="1" applyAlignment="1">
      <alignment horizontal="center" wrapText="1"/>
    </xf>
    <xf numFmtId="0" fontId="10" fillId="0" borderId="0" xfId="3" applyFont="1"/>
    <xf numFmtId="49" fontId="14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" fillId="0" borderId="1" xfId="3" applyNumberFormat="1" applyFont="1" applyBorder="1" applyAlignment="1">
      <alignment horizontal="center" vertical="center"/>
    </xf>
    <xf numFmtId="0" fontId="9" fillId="0" borderId="1" xfId="3" applyBorder="1"/>
    <xf numFmtId="164" fontId="4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/>
    </xf>
    <xf numFmtId="0" fontId="9" fillId="0" borderId="1" xfId="3" applyBorder="1" applyAlignment="1">
      <alignment horizontal="center" wrapText="1"/>
    </xf>
    <xf numFmtId="164" fontId="2" fillId="0" borderId="16" xfId="3" applyNumberFormat="1" applyFont="1" applyBorder="1" applyAlignment="1">
      <alignment horizontal="left" vertical="top" wrapText="1"/>
    </xf>
    <xf numFmtId="164" fontId="2" fillId="0" borderId="0" xfId="3" applyNumberFormat="1" applyFont="1" applyAlignment="1">
      <alignment horizontal="left" vertical="top" wrapText="1"/>
    </xf>
    <xf numFmtId="164" fontId="2" fillId="0" borderId="17" xfId="3" applyNumberFormat="1" applyFont="1" applyBorder="1" applyAlignment="1">
      <alignment horizontal="left" vertical="top" wrapText="1"/>
    </xf>
    <xf numFmtId="164" fontId="2" fillId="0" borderId="18" xfId="3" applyNumberFormat="1" applyFont="1" applyBorder="1" applyAlignment="1">
      <alignment horizontal="left" vertical="top" wrapText="1"/>
    </xf>
    <xf numFmtId="164" fontId="2" fillId="0" borderId="19" xfId="3" applyNumberFormat="1" applyFont="1" applyBorder="1" applyAlignment="1">
      <alignment horizontal="left" vertical="top" wrapText="1"/>
    </xf>
    <xf numFmtId="164" fontId="2" fillId="0" borderId="20" xfId="3" applyNumberFormat="1" applyFont="1" applyBorder="1" applyAlignment="1">
      <alignment horizontal="left" vertical="top"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vertical="top"/>
    </xf>
    <xf numFmtId="164" fontId="1" fillId="0" borderId="2" xfId="3" applyNumberFormat="1" applyFont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wrapText="1"/>
    </xf>
    <xf numFmtId="164" fontId="1" fillId="0" borderId="2" xfId="3" applyNumberFormat="1" applyFont="1" applyBorder="1" applyAlignment="1">
      <alignment horizontal="center" vertical="center"/>
    </xf>
    <xf numFmtId="164" fontId="1" fillId="0" borderId="6" xfId="3" applyNumberFormat="1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164" fontId="1" fillId="0" borderId="7" xfId="3" applyNumberFormat="1" applyFont="1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164" fontId="1" fillId="0" borderId="10" xfId="3" applyNumberFormat="1" applyFont="1" applyBorder="1" applyAlignment="1">
      <alignment horizontal="center" vertical="center" wrapText="1"/>
    </xf>
    <xf numFmtId="164" fontId="1" fillId="0" borderId="11" xfId="3" applyNumberFormat="1" applyFont="1" applyBorder="1" applyAlignment="1">
      <alignment horizontal="center" vertical="center" wrapText="1"/>
    </xf>
    <xf numFmtId="164" fontId="1" fillId="0" borderId="12" xfId="3" applyNumberFormat="1" applyFont="1" applyBorder="1" applyAlignment="1">
      <alignment horizontal="center" vertical="center" wrapText="1"/>
    </xf>
    <xf numFmtId="164" fontId="1" fillId="0" borderId="3" xfId="3" applyNumberFormat="1" applyFont="1" applyBorder="1" applyAlignment="1">
      <alignment horizontal="center" vertical="top" wrapText="1"/>
    </xf>
    <xf numFmtId="164" fontId="1" fillId="0" borderId="4" xfId="3" applyNumberFormat="1" applyFont="1" applyBorder="1" applyAlignment="1">
      <alignment horizontal="center" vertical="top" wrapText="1"/>
    </xf>
    <xf numFmtId="164" fontId="1" fillId="0" borderId="5" xfId="3" applyNumberFormat="1" applyFont="1" applyBorder="1" applyAlignment="1">
      <alignment horizontal="center" vertical="top" wrapText="1"/>
    </xf>
    <xf numFmtId="49" fontId="14" fillId="0" borderId="0" xfId="0" applyNumberFormat="1" applyFont="1" applyFill="1" applyAlignment="1">
      <alignment horizontal="center" wrapText="1"/>
    </xf>
  </cellXfs>
  <cellStyles count="4">
    <cellStyle name="Обычный" xfId="0" builtinId="0"/>
    <cellStyle name="Обычный 109" xfId="1" xr:uid="{00000000-0005-0000-0000-000001000000}"/>
    <cellStyle name="Обычный 2" xfId="3" xr:uid="{00000000-0005-0000-0000-000002000000}"/>
    <cellStyle name="Три_знака_после_зпт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2F0A-C8B7-4AD0-A97F-32FAABAB78B2}">
  <dimension ref="A1:W139"/>
  <sheetViews>
    <sheetView tabSelected="1" zoomScale="130" zoomScaleNormal="130" workbookViewId="0">
      <selection activeCell="B9" sqref="B9"/>
    </sheetView>
  </sheetViews>
  <sheetFormatPr defaultRowHeight="15" x14ac:dyDescent="0.25"/>
  <cols>
    <col min="1" max="1" width="11.28515625" style="64" customWidth="1"/>
    <col min="2" max="2" width="71.5703125" style="64" customWidth="1"/>
    <col min="3" max="3" width="9.7109375" style="64" customWidth="1"/>
    <col min="4" max="4" width="13.42578125" style="64" customWidth="1"/>
    <col min="5" max="5" width="19.28515625" style="64" customWidth="1"/>
    <col min="6" max="6" width="19.85546875" style="64" customWidth="1"/>
    <col min="7" max="7" width="24.85546875" style="64" customWidth="1"/>
    <col min="8" max="16384" width="9.140625" style="64"/>
  </cols>
  <sheetData>
    <row r="1" spans="1:23" ht="45" customHeight="1" x14ac:dyDescent="0.25">
      <c r="A1" s="80"/>
      <c r="B1" s="80"/>
      <c r="C1" s="80"/>
      <c r="D1" s="80"/>
      <c r="E1" s="80"/>
      <c r="F1" s="82" t="s">
        <v>260</v>
      </c>
      <c r="G1" s="83"/>
    </row>
    <row r="2" spans="1:23" x14ac:dyDescent="0.25">
      <c r="A2" s="80"/>
      <c r="B2" s="80"/>
      <c r="C2" s="80"/>
      <c r="D2" s="80"/>
      <c r="E2" s="80"/>
      <c r="F2" s="80"/>
      <c r="G2" s="80"/>
    </row>
    <row r="3" spans="1:23" ht="69.75" customHeight="1" x14ac:dyDescent="0.25">
      <c r="A3" s="84" t="s">
        <v>261</v>
      </c>
      <c r="B3" s="85"/>
      <c r="C3" s="85"/>
      <c r="D3" s="85"/>
      <c r="E3" s="85"/>
      <c r="F3" s="85"/>
      <c r="G3" s="85"/>
      <c r="H3" s="20"/>
      <c r="I3" s="20"/>
      <c r="J3" s="20"/>
      <c r="K3" s="20"/>
      <c r="L3" s="20"/>
      <c r="M3" s="20"/>
    </row>
    <row r="4" spans="1:23" ht="15" customHeight="1" x14ac:dyDescent="0.25">
      <c r="A4" s="86" t="s">
        <v>165</v>
      </c>
      <c r="B4" s="87"/>
      <c r="C4" s="87"/>
      <c r="D4" s="87"/>
      <c r="E4" s="87"/>
      <c r="F4" s="87"/>
      <c r="G4" s="87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25">
      <c r="A5" s="88" t="s">
        <v>118</v>
      </c>
      <c r="B5" s="89"/>
      <c r="C5" s="89"/>
      <c r="D5" s="89"/>
      <c r="E5" s="89"/>
      <c r="F5" s="89"/>
      <c r="G5" s="8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25">
      <c r="A6" s="90" t="s">
        <v>119</v>
      </c>
      <c r="B6" s="91"/>
      <c r="C6" s="91"/>
      <c r="D6" s="91"/>
      <c r="E6" s="91"/>
      <c r="F6" s="91"/>
      <c r="G6" s="9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25">
      <c r="A7" s="92" t="s">
        <v>238</v>
      </c>
      <c r="B7" s="85"/>
      <c r="C7" s="85"/>
      <c r="D7" s="85"/>
      <c r="E7" s="85"/>
      <c r="F7" s="85"/>
      <c r="G7" s="8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9" spans="1:23" ht="57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25">
      <c r="A10" s="22">
        <v>1</v>
      </c>
      <c r="B10" s="5" t="s">
        <v>15</v>
      </c>
      <c r="C10" s="9"/>
      <c r="D10" s="7"/>
      <c r="E10" s="7"/>
      <c r="F10" s="7"/>
      <c r="G10" s="7"/>
    </row>
    <row r="11" spans="1:23" ht="15" customHeight="1" x14ac:dyDescent="0.25">
      <c r="A11" s="23" t="s">
        <v>11</v>
      </c>
      <c r="B11" s="3" t="s">
        <v>16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23" ht="15" customHeight="1" x14ac:dyDescent="0.25">
      <c r="A12" s="23" t="s">
        <v>12</v>
      </c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23" ht="15" customHeight="1" x14ac:dyDescent="0.25">
      <c r="A13" s="23" t="s">
        <v>13</v>
      </c>
      <c r="B13" s="3" t="s">
        <v>18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23" ht="15" customHeight="1" x14ac:dyDescent="0.25">
      <c r="A14" s="23" t="s">
        <v>14</v>
      </c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23" ht="15" customHeight="1" x14ac:dyDescent="0.25">
      <c r="A15" s="23" t="s">
        <v>20</v>
      </c>
      <c r="B15" s="3" t="s">
        <v>21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23" ht="15" customHeight="1" x14ac:dyDescent="0.25">
      <c r="A16" s="23" t="s">
        <v>22</v>
      </c>
      <c r="B16" s="3" t="s">
        <v>23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15" customHeight="1" x14ac:dyDescent="0.25">
      <c r="A17" s="23" t="s">
        <v>24</v>
      </c>
      <c r="B17" s="3" t="s">
        <v>27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15" customHeight="1" x14ac:dyDescent="0.25">
      <c r="A18" s="23" t="s">
        <v>25</v>
      </c>
      <c r="B18" s="3" t="s">
        <v>28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15" customHeight="1" x14ac:dyDescent="0.25">
      <c r="A19" s="23" t="s">
        <v>26</v>
      </c>
      <c r="B19" s="3" t="s">
        <v>19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15" customHeight="1" x14ac:dyDescent="0.25">
      <c r="A20" s="23" t="s">
        <v>29</v>
      </c>
      <c r="B20" s="3" t="s">
        <v>18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5" customHeight="1" x14ac:dyDescent="0.25">
      <c r="A21" s="23" t="s">
        <v>30</v>
      </c>
      <c r="B21" s="3" t="s">
        <v>19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15" customHeight="1" x14ac:dyDescent="0.25">
      <c r="A22" s="23" t="s">
        <v>120</v>
      </c>
      <c r="B22" s="3" t="s">
        <v>21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ht="15" customHeight="1" x14ac:dyDescent="0.25">
      <c r="A23" s="23" t="s">
        <v>124</v>
      </c>
      <c r="B23" s="3" t="s">
        <v>155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ht="15" customHeight="1" x14ac:dyDescent="0.25">
      <c r="A24" s="23" t="s">
        <v>125</v>
      </c>
      <c r="B24" s="3" t="s">
        <v>17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ht="15" customHeight="1" x14ac:dyDescent="0.25">
      <c r="A25" s="23" t="s">
        <v>126</v>
      </c>
      <c r="B25" s="3" t="s">
        <v>18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ht="15" customHeight="1" x14ac:dyDescent="0.25">
      <c r="A26" s="23" t="s">
        <v>121</v>
      </c>
      <c r="B26" s="3" t="s">
        <v>19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15" customHeight="1" x14ac:dyDescent="0.25">
      <c r="A27" s="23" t="s">
        <v>122</v>
      </c>
      <c r="B27" s="3" t="s">
        <v>21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" customHeight="1" x14ac:dyDescent="0.25">
      <c r="A28" s="23" t="s">
        <v>127</v>
      </c>
      <c r="B28" s="3" t="s">
        <v>27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ht="15" customHeight="1" x14ac:dyDescent="0.25">
      <c r="A29" s="23" t="s">
        <v>128</v>
      </c>
      <c r="B29" s="3" t="s">
        <v>28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ht="15" customHeight="1" x14ac:dyDescent="0.25">
      <c r="A30" s="23" t="s">
        <v>123</v>
      </c>
      <c r="B30" s="3" t="s">
        <v>23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15" customHeight="1" x14ac:dyDescent="0.25">
      <c r="A31" s="23" t="s">
        <v>31</v>
      </c>
      <c r="B31" s="3" t="s">
        <v>35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ht="15" customHeight="1" x14ac:dyDescent="0.25">
      <c r="A32" s="23" t="s">
        <v>32</v>
      </c>
      <c r="B32" s="3" t="s">
        <v>17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15" customHeight="1" x14ac:dyDescent="0.25">
      <c r="A33" s="23" t="s">
        <v>33</v>
      </c>
      <c r="B33" s="3" t="s">
        <v>18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15" customHeight="1" x14ac:dyDescent="0.25">
      <c r="A34" s="23" t="s">
        <v>34</v>
      </c>
      <c r="B34" s="3" t="s">
        <v>19</v>
      </c>
      <c r="C34" s="9">
        <v>2021</v>
      </c>
      <c r="D34" s="9">
        <v>0.4</v>
      </c>
      <c r="E34" s="9">
        <v>130</v>
      </c>
      <c r="F34" s="9" t="s">
        <v>253</v>
      </c>
      <c r="G34" s="78">
        <v>177.30983000000001</v>
      </c>
    </row>
    <row r="35" spans="1:7" s="76" customFormat="1" ht="15" customHeight="1" x14ac:dyDescent="0.25">
      <c r="A35" s="23" t="s">
        <v>34</v>
      </c>
      <c r="B35" s="3" t="s">
        <v>19</v>
      </c>
      <c r="C35" s="9">
        <v>2021</v>
      </c>
      <c r="D35" s="9">
        <v>0.4</v>
      </c>
      <c r="E35" s="9">
        <v>200</v>
      </c>
      <c r="F35" s="9" t="s">
        <v>254</v>
      </c>
      <c r="G35" s="78">
        <v>89.23948</v>
      </c>
    </row>
    <row r="36" spans="1:7" ht="15" customHeight="1" x14ac:dyDescent="0.25">
      <c r="A36" s="23" t="s">
        <v>36</v>
      </c>
      <c r="B36" s="3" t="s">
        <v>21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15" customHeight="1" x14ac:dyDescent="0.25">
      <c r="A37" s="23" t="s">
        <v>37</v>
      </c>
      <c r="B37" s="3" t="s">
        <v>23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15" customHeight="1" x14ac:dyDescent="0.25">
      <c r="A38" s="23" t="s">
        <v>38</v>
      </c>
      <c r="B38" s="3" t="s">
        <v>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15" customHeight="1" x14ac:dyDescent="0.25">
      <c r="A39" s="23" t="s">
        <v>39</v>
      </c>
      <c r="B39" s="3" t="s">
        <v>28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ht="15" customHeight="1" x14ac:dyDescent="0.25">
      <c r="A40" s="23" t="s">
        <v>40</v>
      </c>
      <c r="B40" s="3" t="s">
        <v>19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ht="15" customHeight="1" x14ac:dyDescent="0.25">
      <c r="A41" s="23" t="s">
        <v>129</v>
      </c>
      <c r="B41" s="3" t="s">
        <v>21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ht="15" customHeight="1" x14ac:dyDescent="0.25">
      <c r="A42" s="23" t="s">
        <v>130</v>
      </c>
      <c r="B42" s="3" t="s">
        <v>23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ht="15" customHeight="1" x14ac:dyDescent="0.25">
      <c r="A43" s="23" t="s">
        <v>131</v>
      </c>
      <c r="B43" s="3" t="s">
        <v>18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</row>
    <row r="44" spans="1:7" ht="15" customHeight="1" x14ac:dyDescent="0.25">
      <c r="A44" s="23" t="s">
        <v>132</v>
      </c>
      <c r="B44" s="3" t="s">
        <v>19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</row>
    <row r="45" spans="1:7" ht="15" customHeight="1" x14ac:dyDescent="0.25">
      <c r="A45" s="23" t="s">
        <v>133</v>
      </c>
      <c r="B45" s="3" t="s">
        <v>23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</row>
    <row r="46" spans="1:7" ht="15" customHeight="1" x14ac:dyDescent="0.25">
      <c r="A46" s="22">
        <v>2</v>
      </c>
      <c r="B46" s="5" t="s">
        <v>45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</row>
    <row r="47" spans="1:7" ht="15" customHeight="1" x14ac:dyDescent="0.25">
      <c r="A47" s="23" t="s">
        <v>41</v>
      </c>
      <c r="B47" s="3" t="s">
        <v>46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</row>
    <row r="48" spans="1:7" ht="15" customHeight="1" x14ac:dyDescent="0.25">
      <c r="A48" s="23" t="s">
        <v>42</v>
      </c>
      <c r="B48" s="3" t="s">
        <v>47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</row>
    <row r="49" spans="1:7" ht="15" customHeight="1" x14ac:dyDescent="0.25">
      <c r="A49" s="23" t="s">
        <v>43</v>
      </c>
      <c r="B49" s="3" t="s">
        <v>48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</row>
    <row r="50" spans="1:7" ht="15" customHeight="1" x14ac:dyDescent="0.25">
      <c r="A50" s="23" t="s">
        <v>44</v>
      </c>
      <c r="B50" s="3" t="s">
        <v>21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</row>
    <row r="51" spans="1:7" ht="15" customHeight="1" x14ac:dyDescent="0.25">
      <c r="A51" s="23" t="s">
        <v>49</v>
      </c>
      <c r="B51" s="3" t="s">
        <v>23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</row>
    <row r="52" spans="1:7" ht="15" customHeight="1" x14ac:dyDescent="0.25">
      <c r="A52" s="23" t="s">
        <v>50</v>
      </c>
      <c r="B52" s="3" t="s">
        <v>51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</row>
    <row r="53" spans="1:7" ht="15" customHeight="1" x14ac:dyDescent="0.25">
      <c r="A53" s="23" t="s">
        <v>52</v>
      </c>
      <c r="B53" s="3" t="s">
        <v>54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7" ht="15" customHeight="1" x14ac:dyDescent="0.25">
      <c r="A54" s="23" t="s">
        <v>134</v>
      </c>
      <c r="B54" s="3" t="s">
        <v>19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7" ht="15" customHeight="1" x14ac:dyDescent="0.25">
      <c r="A55" s="23" t="s">
        <v>53</v>
      </c>
      <c r="B55" s="3" t="s">
        <v>21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ht="15" customHeight="1" x14ac:dyDescent="0.25">
      <c r="A56" s="23" t="s">
        <v>135</v>
      </c>
      <c r="B56" s="3" t="s">
        <v>23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ht="15" customHeight="1" x14ac:dyDescent="0.25">
      <c r="A57" s="23" t="s">
        <v>136</v>
      </c>
      <c r="B57" s="3" t="s">
        <v>51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ht="15" customHeight="1" x14ac:dyDescent="0.25">
      <c r="A58" s="23" t="s">
        <v>55</v>
      </c>
      <c r="B58" s="3" t="s">
        <v>58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</row>
    <row r="59" spans="1:7" ht="15" customHeight="1" x14ac:dyDescent="0.25">
      <c r="A59" s="23" t="s">
        <v>56</v>
      </c>
      <c r="B59" s="3" t="s">
        <v>48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ht="15" customHeight="1" x14ac:dyDescent="0.25">
      <c r="A60" s="23" t="s">
        <v>57</v>
      </c>
      <c r="B60" s="3" t="s">
        <v>19</v>
      </c>
      <c r="C60" s="9">
        <v>2021</v>
      </c>
      <c r="D60" s="9">
        <v>0.4</v>
      </c>
      <c r="E60" s="9">
        <v>94.2</v>
      </c>
      <c r="F60" s="9" t="s">
        <v>253</v>
      </c>
      <c r="G60" s="78">
        <v>416.63074</v>
      </c>
    </row>
    <row r="61" spans="1:7" ht="15" customHeight="1" x14ac:dyDescent="0.25">
      <c r="A61" s="23" t="s">
        <v>59</v>
      </c>
      <c r="B61" s="3" t="s">
        <v>21</v>
      </c>
      <c r="C61" s="9">
        <v>2020</v>
      </c>
      <c r="D61" s="9">
        <v>0.4</v>
      </c>
      <c r="E61" s="9">
        <v>210</v>
      </c>
      <c r="F61" s="9" t="s">
        <v>255</v>
      </c>
      <c r="G61" s="78">
        <v>82.916669999999996</v>
      </c>
    </row>
    <row r="62" spans="1:7" ht="15" customHeight="1" x14ac:dyDescent="0.25">
      <c r="A62" s="23" t="s">
        <v>60</v>
      </c>
      <c r="B62" s="3" t="s">
        <v>23</v>
      </c>
      <c r="C62" s="9">
        <v>2020</v>
      </c>
      <c r="D62" s="9">
        <v>10</v>
      </c>
      <c r="E62" s="9">
        <v>179</v>
      </c>
      <c r="F62" s="9" t="s">
        <v>256</v>
      </c>
      <c r="G62" s="78">
        <v>249.33387999999999</v>
      </c>
    </row>
    <row r="63" spans="1:7" ht="15" customHeight="1" x14ac:dyDescent="0.25">
      <c r="A63" s="23" t="s">
        <v>61</v>
      </c>
      <c r="B63" s="3" t="s">
        <v>51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</row>
    <row r="64" spans="1:7" ht="15" customHeight="1" x14ac:dyDescent="0.25">
      <c r="A64" s="23" t="s">
        <v>62</v>
      </c>
      <c r="B64" s="3" t="s">
        <v>54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ht="15" customHeight="1" x14ac:dyDescent="0.25">
      <c r="A65" s="23" t="s">
        <v>63</v>
      </c>
      <c r="B65" s="3" t="s">
        <v>19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</row>
    <row r="66" spans="1:7" ht="15" customHeight="1" x14ac:dyDescent="0.25">
      <c r="A66" s="23" t="s">
        <v>64</v>
      </c>
      <c r="B66" s="3" t="s">
        <v>21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</row>
    <row r="67" spans="1:7" ht="15" customHeight="1" x14ac:dyDescent="0.25">
      <c r="A67" s="23" t="s">
        <v>65</v>
      </c>
      <c r="B67" s="3" t="s">
        <v>23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</row>
    <row r="68" spans="1:7" ht="15" customHeight="1" x14ac:dyDescent="0.25">
      <c r="A68" s="23" t="s">
        <v>66</v>
      </c>
      <c r="B68" s="3" t="s">
        <v>51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</row>
    <row r="69" spans="1:7" ht="15" customHeight="1" x14ac:dyDescent="0.25">
      <c r="A69" s="23" t="s">
        <v>137</v>
      </c>
      <c r="B69" s="3" t="s">
        <v>156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</row>
    <row r="70" spans="1:7" ht="15" customHeight="1" x14ac:dyDescent="0.25">
      <c r="A70" s="23" t="s">
        <v>138</v>
      </c>
      <c r="B70" s="3" t="s">
        <v>47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</row>
    <row r="71" spans="1:7" ht="15" customHeight="1" x14ac:dyDescent="0.25">
      <c r="A71" s="23" t="s">
        <v>139</v>
      </c>
      <c r="B71" s="3" t="s">
        <v>48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</row>
    <row r="72" spans="1:7" ht="15" customHeight="1" x14ac:dyDescent="0.25">
      <c r="A72" s="23" t="s">
        <v>140</v>
      </c>
      <c r="B72" s="3" t="s">
        <v>51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</row>
    <row r="73" spans="1:7" ht="15" customHeight="1" x14ac:dyDescent="0.25">
      <c r="A73" s="23" t="s">
        <v>141</v>
      </c>
      <c r="B73" s="3" t="s">
        <v>58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</row>
    <row r="74" spans="1:7" ht="15" customHeight="1" x14ac:dyDescent="0.25">
      <c r="A74" s="23" t="s">
        <v>142</v>
      </c>
      <c r="B74" s="3" t="s">
        <v>48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</row>
    <row r="75" spans="1:7" ht="15" customHeight="1" x14ac:dyDescent="0.25">
      <c r="A75" s="23" t="s">
        <v>143</v>
      </c>
      <c r="B75" s="3" t="s">
        <v>19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</row>
    <row r="76" spans="1:7" ht="15" customHeight="1" x14ac:dyDescent="0.25">
      <c r="A76" s="23" t="s">
        <v>144</v>
      </c>
      <c r="B76" s="3" t="s">
        <v>54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</row>
    <row r="77" spans="1:7" ht="15" customHeight="1" x14ac:dyDescent="0.25">
      <c r="A77" s="23" t="s">
        <v>145</v>
      </c>
      <c r="B77" s="3" t="s">
        <v>23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</row>
    <row r="78" spans="1:7" ht="15" customHeight="1" x14ac:dyDescent="0.25">
      <c r="A78" s="23" t="s">
        <v>67</v>
      </c>
      <c r="B78" s="3" t="s">
        <v>71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</row>
    <row r="79" spans="1:7" ht="15" customHeight="1" x14ac:dyDescent="0.25">
      <c r="A79" s="23" t="s">
        <v>68</v>
      </c>
      <c r="B79" s="3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</row>
    <row r="80" spans="1:7" ht="15" customHeight="1" x14ac:dyDescent="0.25">
      <c r="A80" s="23" t="s">
        <v>69</v>
      </c>
      <c r="B80" s="3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</row>
    <row r="81" spans="1:7" ht="15" customHeight="1" x14ac:dyDescent="0.25">
      <c r="A81" s="23" t="s">
        <v>70</v>
      </c>
      <c r="B81" s="3" t="s">
        <v>21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</row>
    <row r="82" spans="1:7" ht="15" customHeight="1" x14ac:dyDescent="0.25">
      <c r="A82" s="23" t="s">
        <v>72</v>
      </c>
      <c r="B82" s="3" t="s">
        <v>23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</row>
    <row r="83" spans="1:7" ht="15" customHeight="1" x14ac:dyDescent="0.25">
      <c r="A83" s="23" t="s">
        <v>73</v>
      </c>
      <c r="B83" s="3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</row>
    <row r="84" spans="1:7" ht="15" customHeight="1" x14ac:dyDescent="0.25">
      <c r="A84" s="23" t="s">
        <v>74</v>
      </c>
      <c r="B84" s="3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</row>
    <row r="85" spans="1:7" ht="15" customHeight="1" x14ac:dyDescent="0.25">
      <c r="A85" s="23" t="s">
        <v>75</v>
      </c>
      <c r="B85" s="3" t="s">
        <v>21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</row>
    <row r="86" spans="1:7" ht="15" customHeight="1" x14ac:dyDescent="0.25">
      <c r="A86" s="23" t="s">
        <v>76</v>
      </c>
      <c r="B86" s="3" t="s">
        <v>58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</row>
    <row r="87" spans="1:7" ht="15" customHeight="1" x14ac:dyDescent="0.25">
      <c r="A87" s="23" t="s">
        <v>77</v>
      </c>
      <c r="B87" s="3" t="s">
        <v>48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</row>
    <row r="88" spans="1:7" ht="15" customHeight="1" x14ac:dyDescent="0.25">
      <c r="A88" s="23" t="s">
        <v>78</v>
      </c>
      <c r="B88" s="3" t="s">
        <v>19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</row>
    <row r="89" spans="1:7" ht="15" customHeight="1" x14ac:dyDescent="0.25">
      <c r="A89" s="23" t="s">
        <v>79</v>
      </c>
      <c r="B89" s="3" t="s">
        <v>21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</row>
    <row r="90" spans="1:7" ht="15" customHeight="1" x14ac:dyDescent="0.25">
      <c r="A90" s="23" t="s">
        <v>80</v>
      </c>
      <c r="B90" s="3" t="s">
        <v>23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</row>
    <row r="91" spans="1:7" ht="15" customHeight="1" x14ac:dyDescent="0.25">
      <c r="A91" s="23" t="s">
        <v>81</v>
      </c>
      <c r="B91" s="3" t="s">
        <v>51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</row>
    <row r="92" spans="1:7" ht="15" customHeight="1" x14ac:dyDescent="0.25">
      <c r="A92" s="23" t="s">
        <v>82</v>
      </c>
      <c r="B92" s="3" t="s">
        <v>54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</row>
    <row r="93" spans="1:7" ht="15" customHeight="1" x14ac:dyDescent="0.25">
      <c r="A93" s="23" t="s">
        <v>83</v>
      </c>
      <c r="B93" s="3" t="s">
        <v>21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</row>
    <row r="94" spans="1:7" ht="15" customHeight="1" x14ac:dyDescent="0.25">
      <c r="A94" s="23" t="s">
        <v>84</v>
      </c>
      <c r="B94" s="3" t="s">
        <v>23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</row>
    <row r="95" spans="1:7" ht="15" customHeight="1" x14ac:dyDescent="0.25">
      <c r="A95" s="23" t="s">
        <v>85</v>
      </c>
      <c r="B95" s="3" t="s">
        <v>51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</row>
    <row r="96" spans="1:7" ht="15" customHeight="1" x14ac:dyDescent="0.25">
      <c r="A96" s="22">
        <v>3</v>
      </c>
      <c r="B96" s="4" t="s">
        <v>88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</row>
    <row r="97" spans="1:7" ht="15" customHeight="1" x14ac:dyDescent="0.25">
      <c r="A97" s="23" t="s">
        <v>86</v>
      </c>
      <c r="B97" s="3" t="s">
        <v>89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</row>
    <row r="98" spans="1:7" ht="15" customHeight="1" x14ac:dyDescent="0.25">
      <c r="A98" s="23" t="s">
        <v>146</v>
      </c>
      <c r="B98" s="3" t="s">
        <v>94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</row>
    <row r="99" spans="1:7" ht="15" customHeight="1" x14ac:dyDescent="0.25">
      <c r="A99" s="23" t="s">
        <v>87</v>
      </c>
      <c r="B99" s="3" t="s">
        <v>90</v>
      </c>
      <c r="C99" s="9">
        <v>2020</v>
      </c>
      <c r="D99" s="9">
        <v>10</v>
      </c>
      <c r="E99" s="9">
        <v>0</v>
      </c>
      <c r="F99" s="9">
        <v>0</v>
      </c>
      <c r="G99" s="78">
        <v>313.03332999999998</v>
      </c>
    </row>
    <row r="100" spans="1:7" ht="15" customHeight="1" x14ac:dyDescent="0.25">
      <c r="A100" s="23" t="s">
        <v>147</v>
      </c>
      <c r="B100" s="3" t="s">
        <v>157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</row>
    <row r="101" spans="1:7" ht="15" customHeight="1" x14ac:dyDescent="0.25">
      <c r="A101" s="23" t="s">
        <v>148</v>
      </c>
      <c r="B101" s="3" t="s">
        <v>158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</row>
    <row r="102" spans="1:7" ht="15" customHeight="1" x14ac:dyDescent="0.25">
      <c r="A102" s="23" t="s">
        <v>149</v>
      </c>
      <c r="B102" s="3" t="s">
        <v>90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</row>
    <row r="103" spans="1:7" ht="15" customHeight="1" x14ac:dyDescent="0.25">
      <c r="A103" s="23" t="s">
        <v>91</v>
      </c>
      <c r="B103" s="3" t="s">
        <v>93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</row>
    <row r="104" spans="1:7" ht="15" customHeight="1" x14ac:dyDescent="0.25">
      <c r="A104" s="23" t="s">
        <v>92</v>
      </c>
      <c r="B104" s="3" t="s">
        <v>94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</row>
    <row r="105" spans="1:7" ht="15" customHeight="1" x14ac:dyDescent="0.25">
      <c r="A105" s="22">
        <v>4</v>
      </c>
      <c r="B105" s="4" t="s">
        <v>97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</row>
    <row r="106" spans="1:7" ht="15" customHeight="1" x14ac:dyDescent="0.25">
      <c r="A106" s="23" t="s">
        <v>95</v>
      </c>
      <c r="B106" s="3" t="s">
        <v>98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</row>
    <row r="107" spans="1:7" ht="15" customHeight="1" x14ac:dyDescent="0.25">
      <c r="A107" s="23" t="s">
        <v>96</v>
      </c>
      <c r="B107" s="3" t="s">
        <v>99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</row>
    <row r="108" spans="1:7" ht="15" customHeight="1" x14ac:dyDescent="0.25">
      <c r="A108" s="23" t="s">
        <v>100</v>
      </c>
      <c r="B108" s="3" t="s">
        <v>101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</row>
    <row r="109" spans="1:7" ht="15" customHeight="1" x14ac:dyDescent="0.25">
      <c r="A109" s="23" t="s">
        <v>102</v>
      </c>
      <c r="B109" s="3" t="s">
        <v>103</v>
      </c>
      <c r="C109" s="9">
        <v>2021</v>
      </c>
      <c r="D109" s="9">
        <v>6</v>
      </c>
      <c r="E109" s="9">
        <v>0</v>
      </c>
      <c r="F109" s="9" t="s">
        <v>257</v>
      </c>
      <c r="G109" s="78">
        <v>576.58132000000001</v>
      </c>
    </row>
    <row r="110" spans="1:7" ht="15" customHeight="1" x14ac:dyDescent="0.25">
      <c r="A110" s="23" t="s">
        <v>104</v>
      </c>
      <c r="B110" s="3" t="s">
        <v>105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</row>
    <row r="111" spans="1:7" ht="15" customHeight="1" x14ac:dyDescent="0.25">
      <c r="A111" s="23" t="s">
        <v>106</v>
      </c>
      <c r="B111" s="3" t="s">
        <v>107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</row>
    <row r="112" spans="1:7" ht="15" customHeight="1" x14ac:dyDescent="0.25">
      <c r="A112" s="23" t="s">
        <v>150</v>
      </c>
      <c r="B112" s="3" t="s">
        <v>113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</row>
    <row r="113" spans="1:7" ht="15" customHeight="1" x14ac:dyDescent="0.25">
      <c r="A113" s="23" t="s">
        <v>108</v>
      </c>
      <c r="B113" s="3" t="s">
        <v>110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</row>
    <row r="114" spans="1:7" ht="15" customHeight="1" x14ac:dyDescent="0.25">
      <c r="A114" s="23" t="s">
        <v>151</v>
      </c>
      <c r="B114" s="3" t="s">
        <v>103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</row>
    <row r="115" spans="1:7" ht="15" customHeight="1" x14ac:dyDescent="0.25">
      <c r="A115" s="23" t="s">
        <v>109</v>
      </c>
      <c r="B115" s="3" t="s">
        <v>105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</row>
    <row r="116" spans="1:7" ht="15" customHeight="1" x14ac:dyDescent="0.25">
      <c r="A116" s="23" t="s">
        <v>111</v>
      </c>
      <c r="B116" s="3" t="s">
        <v>107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</row>
    <row r="117" spans="1:7" ht="15" customHeight="1" x14ac:dyDescent="0.25">
      <c r="A117" s="23" t="s">
        <v>112</v>
      </c>
      <c r="B117" s="3" t="s">
        <v>113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</row>
    <row r="118" spans="1:7" ht="15" customHeight="1" x14ac:dyDescent="0.25">
      <c r="A118" s="22">
        <v>5</v>
      </c>
      <c r="B118" s="4" t="s">
        <v>116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</row>
    <row r="119" spans="1:7" ht="15" customHeight="1" x14ac:dyDescent="0.25">
      <c r="A119" s="23" t="s">
        <v>152</v>
      </c>
      <c r="B119" s="3" t="s">
        <v>98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</row>
    <row r="120" spans="1:7" ht="15" customHeight="1" x14ac:dyDescent="0.25">
      <c r="A120" s="23" t="s">
        <v>153</v>
      </c>
      <c r="B120" s="3" t="s">
        <v>101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</row>
    <row r="121" spans="1:7" ht="15" customHeight="1" x14ac:dyDescent="0.25">
      <c r="A121" s="23" t="s">
        <v>114</v>
      </c>
      <c r="B121" s="3" t="s">
        <v>110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</row>
    <row r="122" spans="1:7" ht="15" customHeight="1" x14ac:dyDescent="0.25">
      <c r="A122" s="23" t="s">
        <v>115</v>
      </c>
      <c r="B122" s="3" t="s">
        <v>113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</row>
    <row r="123" spans="1:7" ht="15" customHeight="1" x14ac:dyDescent="0.25">
      <c r="A123" s="22">
        <v>6</v>
      </c>
      <c r="B123" s="4" t="s">
        <v>159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</row>
    <row r="124" spans="1:7" x14ac:dyDescent="0.25">
      <c r="A124" s="23" t="s">
        <v>154</v>
      </c>
      <c r="B124" s="3" t="s">
        <v>160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</row>
    <row r="125" spans="1:7" ht="42.75" x14ac:dyDescent="0.25">
      <c r="A125" s="67">
        <v>7</v>
      </c>
      <c r="B125" s="29" t="s">
        <v>217</v>
      </c>
      <c r="C125" s="30" t="s">
        <v>7</v>
      </c>
      <c r="D125" s="30" t="s">
        <v>8</v>
      </c>
      <c r="E125" s="30" t="s">
        <v>218</v>
      </c>
      <c r="F125" s="30" t="s">
        <v>219</v>
      </c>
      <c r="G125" s="30" t="s">
        <v>10</v>
      </c>
    </row>
    <row r="126" spans="1:7" ht="15.75" x14ac:dyDescent="0.25">
      <c r="A126" s="68" t="s">
        <v>220</v>
      </c>
      <c r="B126" s="69" t="s">
        <v>221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</row>
    <row r="127" spans="1:7" ht="15.75" x14ac:dyDescent="0.25">
      <c r="A127" s="68" t="s">
        <v>222</v>
      </c>
      <c r="B127" s="69" t="s">
        <v>223</v>
      </c>
      <c r="C127" s="9">
        <v>2021</v>
      </c>
      <c r="D127" s="9">
        <v>0.4</v>
      </c>
      <c r="E127" s="9">
        <v>2</v>
      </c>
      <c r="F127" s="9">
        <v>16.5</v>
      </c>
      <c r="G127" s="78">
        <v>21.707039999999999</v>
      </c>
    </row>
    <row r="128" spans="1:7" ht="15.75" x14ac:dyDescent="0.25">
      <c r="A128" s="68" t="s">
        <v>224</v>
      </c>
      <c r="B128" s="69" t="s">
        <v>225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</row>
    <row r="129" spans="1:8" ht="15.75" x14ac:dyDescent="0.25">
      <c r="A129" s="68" t="s">
        <v>226</v>
      </c>
      <c r="B129" s="69" t="s">
        <v>223</v>
      </c>
      <c r="C129" s="9">
        <v>2021</v>
      </c>
      <c r="D129" s="9">
        <v>0.4</v>
      </c>
      <c r="E129" s="9">
        <v>4</v>
      </c>
      <c r="F129" s="9">
        <v>85</v>
      </c>
      <c r="G129" s="78">
        <v>82.628870000000006</v>
      </c>
    </row>
    <row r="130" spans="1:8" ht="15.75" x14ac:dyDescent="0.25">
      <c r="A130" s="68" t="s">
        <v>227</v>
      </c>
      <c r="B130" s="69" t="s">
        <v>228</v>
      </c>
      <c r="C130" s="9">
        <v>2021</v>
      </c>
      <c r="D130" s="9">
        <v>0.4</v>
      </c>
      <c r="E130" s="9">
        <v>1</v>
      </c>
      <c r="F130" s="9">
        <v>150</v>
      </c>
      <c r="G130" s="78">
        <v>13.958869999999999</v>
      </c>
    </row>
    <row r="131" spans="1:8" ht="15.75" x14ac:dyDescent="0.25">
      <c r="A131" s="68" t="s">
        <v>229</v>
      </c>
      <c r="B131" s="69" t="s">
        <v>230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</row>
    <row r="132" spans="1:8" x14ac:dyDescent="0.25">
      <c r="A132" s="70"/>
      <c r="B132" s="71"/>
      <c r="C132" s="72"/>
      <c r="D132" s="72"/>
      <c r="E132" s="72"/>
      <c r="F132" s="72"/>
      <c r="G132" s="72"/>
    </row>
    <row r="133" spans="1:8" x14ac:dyDescent="0.25">
      <c r="A133" s="1" t="s">
        <v>231</v>
      </c>
      <c r="B133" s="1"/>
      <c r="C133" s="1"/>
      <c r="D133" s="1"/>
      <c r="E133" s="1"/>
      <c r="F133" s="1" t="s">
        <v>250</v>
      </c>
    </row>
    <row r="134" spans="1:8" x14ac:dyDescent="0.25">
      <c r="A134" s="1" t="s">
        <v>3</v>
      </c>
      <c r="B134" s="1"/>
      <c r="C134" s="1"/>
      <c r="D134" s="1"/>
      <c r="E134" s="1"/>
      <c r="F134" s="1"/>
    </row>
    <row r="135" spans="1:8" x14ac:dyDescent="0.25">
      <c r="A135" s="1"/>
      <c r="B135" s="1"/>
      <c r="C135" s="1"/>
      <c r="D135" s="1"/>
      <c r="E135" s="1"/>
      <c r="F135" s="1"/>
    </row>
    <row r="136" spans="1:8" x14ac:dyDescent="0.25">
      <c r="A136" s="1" t="s">
        <v>0</v>
      </c>
      <c r="B136" s="1"/>
      <c r="C136" s="1"/>
      <c r="D136" s="1"/>
      <c r="E136" s="2"/>
      <c r="F136" s="2"/>
    </row>
    <row r="137" spans="1:8" x14ac:dyDescent="0.25">
      <c r="A137" s="1" t="s">
        <v>1</v>
      </c>
      <c r="B137" s="1"/>
      <c r="C137" s="1"/>
      <c r="D137" s="1"/>
      <c r="E137" s="2"/>
      <c r="F137" s="2"/>
    </row>
    <row r="138" spans="1:8" x14ac:dyDescent="0.25">
      <c r="A138" s="1" t="s">
        <v>2</v>
      </c>
      <c r="B138" s="1"/>
      <c r="C138" s="1"/>
      <c r="D138" s="1"/>
      <c r="E138" s="2"/>
      <c r="F138" s="2"/>
    </row>
    <row r="139" spans="1:8" ht="30" customHeight="1" x14ac:dyDescent="0.25">
      <c r="A139" s="81" t="s">
        <v>251</v>
      </c>
      <c r="B139" s="81"/>
      <c r="C139" s="81"/>
      <c r="D139" s="81"/>
      <c r="E139" s="81"/>
      <c r="F139" s="81"/>
      <c r="G139" s="81"/>
      <c r="H139" s="81"/>
    </row>
  </sheetData>
  <mergeCells count="7">
    <mergeCell ref="A139:H139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ADD8-BEC3-4088-8AB4-21914A54169B}">
  <dimension ref="A1:W138"/>
  <sheetViews>
    <sheetView zoomScale="130" zoomScaleNormal="130" workbookViewId="0">
      <selection activeCell="C9" sqref="C9"/>
    </sheetView>
  </sheetViews>
  <sheetFormatPr defaultRowHeight="15" x14ac:dyDescent="0.25"/>
  <cols>
    <col min="1" max="1" width="11.28515625" style="64" customWidth="1"/>
    <col min="2" max="2" width="71.5703125" style="64" customWidth="1"/>
    <col min="3" max="3" width="9.7109375" style="64" customWidth="1"/>
    <col min="4" max="4" width="13.42578125" style="64" customWidth="1"/>
    <col min="5" max="5" width="19.28515625" style="64" customWidth="1"/>
    <col min="6" max="6" width="19.85546875" style="64" customWidth="1"/>
    <col min="7" max="7" width="24.85546875" style="64" customWidth="1"/>
    <col min="8" max="16384" width="9.140625" style="64"/>
  </cols>
  <sheetData>
    <row r="1" spans="1:23" ht="45" customHeight="1" x14ac:dyDescent="0.25">
      <c r="A1" s="80"/>
      <c r="B1" s="80"/>
      <c r="C1" s="80"/>
      <c r="D1" s="80"/>
      <c r="E1" s="80"/>
      <c r="F1" s="82" t="s">
        <v>260</v>
      </c>
      <c r="G1" s="83"/>
    </row>
    <row r="2" spans="1:23" x14ac:dyDescent="0.25">
      <c r="A2" s="80"/>
      <c r="B2" s="80"/>
      <c r="C2" s="80"/>
      <c r="D2" s="80"/>
      <c r="E2" s="80"/>
      <c r="F2" s="80"/>
      <c r="G2" s="80"/>
    </row>
    <row r="3" spans="1:23" ht="53.25" customHeight="1" x14ac:dyDescent="0.25">
      <c r="A3" s="84" t="s">
        <v>261</v>
      </c>
      <c r="B3" s="85"/>
      <c r="C3" s="85"/>
      <c r="D3" s="85"/>
      <c r="E3" s="85"/>
      <c r="F3" s="85"/>
      <c r="G3" s="85"/>
      <c r="H3" s="20"/>
      <c r="I3" s="20"/>
      <c r="J3" s="20"/>
      <c r="K3" s="20"/>
      <c r="L3" s="20"/>
      <c r="M3" s="20"/>
    </row>
    <row r="4" spans="1:23" ht="15" customHeight="1" x14ac:dyDescent="0.25">
      <c r="A4" s="86" t="s">
        <v>165</v>
      </c>
      <c r="B4" s="87"/>
      <c r="C4" s="87"/>
      <c r="D4" s="87"/>
      <c r="E4" s="87"/>
      <c r="F4" s="87"/>
      <c r="G4" s="87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25">
      <c r="A5" s="88" t="s">
        <v>118</v>
      </c>
      <c r="B5" s="89"/>
      <c r="C5" s="89"/>
      <c r="D5" s="89"/>
      <c r="E5" s="89"/>
      <c r="F5" s="89"/>
      <c r="G5" s="8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25">
      <c r="A6" s="90" t="s">
        <v>161</v>
      </c>
      <c r="B6" s="91"/>
      <c r="C6" s="91"/>
      <c r="D6" s="91"/>
      <c r="E6" s="91"/>
      <c r="F6" s="91"/>
      <c r="G6" s="9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25">
      <c r="A7" s="92" t="s">
        <v>238</v>
      </c>
      <c r="B7" s="85"/>
      <c r="C7" s="85"/>
      <c r="D7" s="85"/>
      <c r="E7" s="85"/>
      <c r="F7" s="85"/>
      <c r="G7" s="8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9" spans="1:23" ht="57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25">
      <c r="A10" s="22">
        <v>1</v>
      </c>
      <c r="B10" s="5" t="s">
        <v>15</v>
      </c>
      <c r="C10" s="9">
        <v>0</v>
      </c>
      <c r="D10" s="9">
        <v>0</v>
      </c>
      <c r="E10" s="9">
        <v>0</v>
      </c>
      <c r="F10" s="10">
        <v>0</v>
      </c>
      <c r="G10" s="10">
        <v>0</v>
      </c>
    </row>
    <row r="11" spans="1:23" ht="15" customHeight="1" x14ac:dyDescent="0.25">
      <c r="A11" s="23" t="s">
        <v>11</v>
      </c>
      <c r="B11" s="3" t="s">
        <v>16</v>
      </c>
      <c r="C11" s="9">
        <v>0</v>
      </c>
      <c r="D11" s="9">
        <v>0</v>
      </c>
      <c r="E11" s="9">
        <v>0</v>
      </c>
      <c r="F11" s="10">
        <v>0</v>
      </c>
      <c r="G11" s="10">
        <v>0</v>
      </c>
    </row>
    <row r="12" spans="1:23" ht="15" customHeight="1" x14ac:dyDescent="0.25">
      <c r="A12" s="23" t="s">
        <v>12</v>
      </c>
      <c r="B12" s="3" t="s">
        <v>17</v>
      </c>
      <c r="C12" s="9">
        <v>0</v>
      </c>
      <c r="D12" s="9">
        <v>0</v>
      </c>
      <c r="E12" s="9">
        <v>0</v>
      </c>
      <c r="F12" s="10">
        <v>0</v>
      </c>
      <c r="G12" s="10">
        <v>0</v>
      </c>
    </row>
    <row r="13" spans="1:23" ht="15" customHeight="1" x14ac:dyDescent="0.25">
      <c r="A13" s="23" t="s">
        <v>13</v>
      </c>
      <c r="B13" s="3" t="s">
        <v>18</v>
      </c>
      <c r="C13" s="9">
        <v>0</v>
      </c>
      <c r="D13" s="9">
        <v>0</v>
      </c>
      <c r="E13" s="9">
        <v>0</v>
      </c>
      <c r="F13" s="10">
        <v>0</v>
      </c>
      <c r="G13" s="10">
        <v>0</v>
      </c>
    </row>
    <row r="14" spans="1:23" ht="15" customHeight="1" x14ac:dyDescent="0.25">
      <c r="A14" s="23" t="s">
        <v>14</v>
      </c>
      <c r="B14" s="3" t="s">
        <v>19</v>
      </c>
      <c r="C14" s="9">
        <v>0</v>
      </c>
      <c r="D14" s="9">
        <v>0</v>
      </c>
      <c r="E14" s="9">
        <v>0</v>
      </c>
      <c r="F14" s="10">
        <v>0</v>
      </c>
      <c r="G14" s="10">
        <v>0</v>
      </c>
    </row>
    <row r="15" spans="1:23" ht="15" customHeight="1" x14ac:dyDescent="0.25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23" ht="15" customHeight="1" x14ac:dyDescent="0.25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5" customHeight="1" x14ac:dyDescent="0.25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5" customHeight="1" x14ac:dyDescent="0.25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5" customHeight="1" x14ac:dyDescent="0.25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ht="15" customHeight="1" x14ac:dyDescent="0.25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" customHeight="1" x14ac:dyDescent="0.25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15" customHeight="1" x14ac:dyDescent="0.25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" customHeight="1" x14ac:dyDescent="0.25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" customHeight="1" x14ac:dyDescent="0.25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" customHeight="1" x14ac:dyDescent="0.25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" customHeight="1" x14ac:dyDescent="0.25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5" customHeight="1" x14ac:dyDescent="0.25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ht="15" customHeight="1" x14ac:dyDescent="0.25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" customHeight="1" x14ac:dyDescent="0.25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" customHeight="1" x14ac:dyDescent="0.25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" customHeight="1" x14ac:dyDescent="0.25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" customHeight="1" x14ac:dyDescent="0.25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5" customHeight="1" x14ac:dyDescent="0.25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5" customHeight="1" x14ac:dyDescent="0.25">
      <c r="A34" s="23" t="s">
        <v>34</v>
      </c>
      <c r="B34" s="3" t="s">
        <v>19</v>
      </c>
      <c r="C34" s="10">
        <v>2019</v>
      </c>
      <c r="D34" s="10">
        <v>10</v>
      </c>
      <c r="E34" s="10">
        <v>6.8000000000000005E-2</v>
      </c>
      <c r="F34" s="10" t="s">
        <v>258</v>
      </c>
      <c r="G34" s="79">
        <v>685.351</v>
      </c>
    </row>
    <row r="35" spans="1:7" ht="15" customHeight="1" x14ac:dyDescent="0.25">
      <c r="A35" s="23" t="s">
        <v>36</v>
      </c>
      <c r="B35" s="3" t="s">
        <v>21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5" customHeight="1" x14ac:dyDescent="0.25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5" customHeight="1" x14ac:dyDescent="0.25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ht="15" customHeight="1" x14ac:dyDescent="0.25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5" customHeight="1" x14ac:dyDescent="0.25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5" customHeight="1" x14ac:dyDescent="0.25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5" customHeight="1" x14ac:dyDescent="0.25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5" customHeight="1" x14ac:dyDescent="0.25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</row>
    <row r="43" spans="1:7" ht="15" customHeight="1" x14ac:dyDescent="0.25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</row>
    <row r="44" spans="1:7" ht="15" customHeight="1" x14ac:dyDescent="0.25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</row>
    <row r="45" spans="1:7" ht="15" customHeight="1" x14ac:dyDescent="0.25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5" customHeight="1" x14ac:dyDescent="0.25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5" customHeight="1" x14ac:dyDescent="0.25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5" customHeight="1" x14ac:dyDescent="0.25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" customHeight="1" x14ac:dyDescent="0.25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" customHeight="1" x14ac:dyDescent="0.25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" customHeight="1" x14ac:dyDescent="0.25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" customHeight="1" x14ac:dyDescent="0.25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" customHeight="1" x14ac:dyDescent="0.25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</row>
    <row r="54" spans="1:7" ht="15" customHeight="1" x14ac:dyDescent="0.25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" customHeight="1" x14ac:dyDescent="0.25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1:7" ht="15" customHeight="1" x14ac:dyDescent="0.25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" customHeight="1" x14ac:dyDescent="0.25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" customHeight="1" x14ac:dyDescent="0.25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" customHeight="1" x14ac:dyDescent="0.25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" customHeight="1" x14ac:dyDescent="0.25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" customHeight="1" x14ac:dyDescent="0.25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spans="1:7" ht="15" customHeight="1" x14ac:dyDescent="0.25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" customHeight="1" x14ac:dyDescent="0.25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" customHeight="1" x14ac:dyDescent="0.25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" customHeight="1" x14ac:dyDescent="0.25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" customHeight="1" x14ac:dyDescent="0.25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" customHeight="1" x14ac:dyDescent="0.25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" customHeight="1" x14ac:dyDescent="0.25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" customHeight="1" x14ac:dyDescent="0.25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" customHeight="1" x14ac:dyDescent="0.25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" customHeight="1" x14ac:dyDescent="0.25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ht="15" customHeight="1" x14ac:dyDescent="0.25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" customHeight="1" x14ac:dyDescent="0.25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" customHeight="1" x14ac:dyDescent="0.25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" customHeight="1" x14ac:dyDescent="0.25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" customHeight="1" x14ac:dyDescent="0.25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</row>
    <row r="77" spans="1:7" ht="15" customHeight="1" x14ac:dyDescent="0.25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</row>
    <row r="78" spans="1:7" ht="15" customHeight="1" x14ac:dyDescent="0.25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</row>
    <row r="79" spans="1:7" ht="15" customHeight="1" x14ac:dyDescent="0.25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</row>
    <row r="80" spans="1:7" ht="15" customHeight="1" x14ac:dyDescent="0.25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</row>
    <row r="81" spans="1:7" ht="15" customHeight="1" x14ac:dyDescent="0.25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</row>
    <row r="82" spans="1:7" ht="15" customHeight="1" x14ac:dyDescent="0.25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</row>
    <row r="83" spans="1:7" ht="15" customHeight="1" x14ac:dyDescent="0.25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</row>
    <row r="84" spans="1:7" ht="15" customHeight="1" x14ac:dyDescent="0.25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</row>
    <row r="85" spans="1:7" ht="15" customHeight="1" x14ac:dyDescent="0.25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</row>
    <row r="86" spans="1:7" ht="15" customHeight="1" x14ac:dyDescent="0.25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</row>
    <row r="87" spans="1:7" ht="15" customHeight="1" x14ac:dyDescent="0.25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</row>
    <row r="88" spans="1:7" ht="15" customHeight="1" x14ac:dyDescent="0.25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</row>
    <row r="89" spans="1:7" ht="15" customHeight="1" x14ac:dyDescent="0.25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</row>
    <row r="90" spans="1:7" ht="15" customHeight="1" x14ac:dyDescent="0.25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</row>
    <row r="91" spans="1:7" ht="15" customHeight="1" x14ac:dyDescent="0.25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</row>
    <row r="92" spans="1:7" ht="15" customHeight="1" x14ac:dyDescent="0.25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</row>
    <row r="93" spans="1:7" ht="15" customHeight="1" x14ac:dyDescent="0.25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</row>
    <row r="94" spans="1:7" ht="15" customHeight="1" x14ac:dyDescent="0.25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</row>
    <row r="95" spans="1:7" ht="15" customHeight="1" x14ac:dyDescent="0.25">
      <c r="A95" s="22">
        <v>3</v>
      </c>
      <c r="B95" s="4" t="s">
        <v>88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</row>
    <row r="96" spans="1:7" ht="15" customHeight="1" x14ac:dyDescent="0.25">
      <c r="A96" s="23" t="s">
        <v>86</v>
      </c>
      <c r="B96" s="3" t="s">
        <v>89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</row>
    <row r="97" spans="1:7" ht="15" customHeight="1" x14ac:dyDescent="0.25">
      <c r="A97" s="23" t="s">
        <v>146</v>
      </c>
      <c r="B97" s="3" t="s">
        <v>94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</row>
    <row r="98" spans="1:7" ht="15" customHeight="1" x14ac:dyDescent="0.25">
      <c r="A98" s="23" t="s">
        <v>87</v>
      </c>
      <c r="B98" s="3" t="s">
        <v>90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</row>
    <row r="99" spans="1:7" ht="15" customHeight="1" x14ac:dyDescent="0.25">
      <c r="A99" s="23" t="s">
        <v>147</v>
      </c>
      <c r="B99" s="3" t="s">
        <v>157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</row>
    <row r="100" spans="1:7" ht="15" customHeight="1" x14ac:dyDescent="0.25">
      <c r="A100" s="23" t="s">
        <v>148</v>
      </c>
      <c r="B100" s="3" t="s">
        <v>158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</row>
    <row r="101" spans="1:7" ht="15" customHeight="1" x14ac:dyDescent="0.25">
      <c r="A101" s="23" t="s">
        <v>149</v>
      </c>
      <c r="B101" s="3" t="s">
        <v>90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</row>
    <row r="102" spans="1:7" ht="15" customHeight="1" x14ac:dyDescent="0.25">
      <c r="A102" s="23" t="s">
        <v>91</v>
      </c>
      <c r="B102" s="3" t="s">
        <v>93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</row>
    <row r="103" spans="1:7" ht="15" customHeight="1" x14ac:dyDescent="0.25">
      <c r="A103" s="23" t="s">
        <v>92</v>
      </c>
      <c r="B103" s="3" t="s">
        <v>94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</row>
    <row r="104" spans="1:7" ht="15" customHeight="1" x14ac:dyDescent="0.25">
      <c r="A104" s="22">
        <v>4</v>
      </c>
      <c r="B104" s="4" t="s">
        <v>97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</row>
    <row r="105" spans="1:7" ht="15" customHeight="1" x14ac:dyDescent="0.25">
      <c r="A105" s="23" t="s">
        <v>95</v>
      </c>
      <c r="B105" s="3" t="s">
        <v>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</row>
    <row r="106" spans="1:7" ht="15" customHeight="1" x14ac:dyDescent="0.25">
      <c r="A106" s="23" t="s">
        <v>96</v>
      </c>
      <c r="B106" s="3" t="s">
        <v>99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</row>
    <row r="107" spans="1:7" ht="15" customHeight="1" x14ac:dyDescent="0.25">
      <c r="A107" s="23" t="s">
        <v>100</v>
      </c>
      <c r="B107" s="3" t="s">
        <v>101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</row>
    <row r="108" spans="1:7" ht="15" customHeight="1" x14ac:dyDescent="0.25">
      <c r="A108" s="23" t="s">
        <v>102</v>
      </c>
      <c r="B108" s="3" t="s">
        <v>103</v>
      </c>
      <c r="C108" s="10">
        <v>2019</v>
      </c>
      <c r="D108" s="10">
        <v>6</v>
      </c>
      <c r="E108" s="10">
        <v>0</v>
      </c>
      <c r="F108" s="10" t="s">
        <v>259</v>
      </c>
      <c r="G108" s="79">
        <v>543.73753999999997</v>
      </c>
    </row>
    <row r="109" spans="1:7" ht="15" customHeight="1" x14ac:dyDescent="0.25">
      <c r="A109" s="23" t="s">
        <v>104</v>
      </c>
      <c r="B109" s="3" t="s">
        <v>105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</row>
    <row r="110" spans="1:7" ht="15" customHeight="1" x14ac:dyDescent="0.25">
      <c r="A110" s="23" t="s">
        <v>106</v>
      </c>
      <c r="B110" s="3" t="s">
        <v>107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</row>
    <row r="111" spans="1:7" ht="15" customHeight="1" x14ac:dyDescent="0.25">
      <c r="A111" s="23" t="s">
        <v>150</v>
      </c>
      <c r="B111" s="3" t="s">
        <v>113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</row>
    <row r="112" spans="1:7" ht="15" customHeight="1" x14ac:dyDescent="0.25">
      <c r="A112" s="23" t="s">
        <v>108</v>
      </c>
      <c r="B112" s="3" t="s">
        <v>110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</row>
    <row r="113" spans="1:7" ht="15" customHeight="1" x14ac:dyDescent="0.25">
      <c r="A113" s="23" t="s">
        <v>151</v>
      </c>
      <c r="B113" s="3" t="s">
        <v>103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</row>
    <row r="114" spans="1:7" ht="15" customHeight="1" x14ac:dyDescent="0.25">
      <c r="A114" s="23" t="s">
        <v>109</v>
      </c>
      <c r="B114" s="3" t="s">
        <v>105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</row>
    <row r="115" spans="1:7" ht="15" customHeight="1" x14ac:dyDescent="0.25">
      <c r="A115" s="23" t="s">
        <v>111</v>
      </c>
      <c r="B115" s="3" t="s">
        <v>107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</row>
    <row r="116" spans="1:7" ht="15" customHeight="1" x14ac:dyDescent="0.25">
      <c r="A116" s="23" t="s">
        <v>112</v>
      </c>
      <c r="B116" s="3" t="s">
        <v>113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</row>
    <row r="117" spans="1:7" ht="15" customHeight="1" x14ac:dyDescent="0.25">
      <c r="A117" s="22">
        <v>5</v>
      </c>
      <c r="B117" s="4" t="s">
        <v>116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</row>
    <row r="118" spans="1:7" ht="15" customHeight="1" x14ac:dyDescent="0.25">
      <c r="A118" s="23" t="s">
        <v>152</v>
      </c>
      <c r="B118" s="3" t="s">
        <v>98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</row>
    <row r="119" spans="1:7" ht="15" customHeight="1" x14ac:dyDescent="0.25">
      <c r="A119" s="23" t="s">
        <v>153</v>
      </c>
      <c r="B119" s="3" t="s">
        <v>101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</row>
    <row r="120" spans="1:7" ht="15" customHeight="1" x14ac:dyDescent="0.25">
      <c r="A120" s="23" t="s">
        <v>114</v>
      </c>
      <c r="B120" s="3" t="s">
        <v>110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</row>
    <row r="121" spans="1:7" ht="15" customHeight="1" x14ac:dyDescent="0.25">
      <c r="A121" s="23" t="s">
        <v>115</v>
      </c>
      <c r="B121" s="3" t="s">
        <v>113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</row>
    <row r="122" spans="1:7" ht="15" customHeight="1" x14ac:dyDescent="0.25">
      <c r="A122" s="22">
        <v>6</v>
      </c>
      <c r="B122" s="4" t="s">
        <v>159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</row>
    <row r="123" spans="1:7" x14ac:dyDescent="0.25">
      <c r="A123" s="23" t="s">
        <v>154</v>
      </c>
      <c r="B123" s="3" t="s">
        <v>160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</row>
    <row r="124" spans="1:7" ht="42.75" x14ac:dyDescent="0.25">
      <c r="A124" s="67">
        <v>7</v>
      </c>
      <c r="B124" s="29" t="s">
        <v>217</v>
      </c>
      <c r="C124" s="30" t="s">
        <v>7</v>
      </c>
      <c r="D124" s="30" t="s">
        <v>8</v>
      </c>
      <c r="E124" s="30" t="s">
        <v>218</v>
      </c>
      <c r="F124" s="30" t="s">
        <v>219</v>
      </c>
      <c r="G124" s="30" t="s">
        <v>10</v>
      </c>
    </row>
    <row r="125" spans="1:7" ht="15.75" x14ac:dyDescent="0.25">
      <c r="A125" s="68" t="s">
        <v>220</v>
      </c>
      <c r="B125" s="69" t="s">
        <v>221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</row>
    <row r="126" spans="1:7" ht="15.75" x14ac:dyDescent="0.25">
      <c r="A126" s="68" t="s">
        <v>222</v>
      </c>
      <c r="B126" s="69" t="s">
        <v>223</v>
      </c>
      <c r="C126" s="9">
        <v>2021</v>
      </c>
      <c r="D126" s="9">
        <v>0.4</v>
      </c>
      <c r="E126" s="9">
        <v>1</v>
      </c>
      <c r="F126" s="9">
        <v>7</v>
      </c>
      <c r="G126" s="78">
        <v>14.005520000000001</v>
      </c>
    </row>
    <row r="127" spans="1:7" ht="15.75" x14ac:dyDescent="0.25">
      <c r="A127" s="68" t="s">
        <v>224</v>
      </c>
      <c r="B127" s="69" t="s">
        <v>225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</row>
    <row r="128" spans="1:7" ht="15.75" x14ac:dyDescent="0.25">
      <c r="A128" s="68" t="s">
        <v>226</v>
      </c>
      <c r="B128" s="69" t="s">
        <v>223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</row>
    <row r="129" spans="1:7" ht="15.75" x14ac:dyDescent="0.25">
      <c r="A129" s="68" t="s">
        <v>227</v>
      </c>
      <c r="B129" s="69" t="s">
        <v>228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</row>
    <row r="130" spans="1:7" ht="15.75" x14ac:dyDescent="0.25">
      <c r="A130" s="68" t="s">
        <v>229</v>
      </c>
      <c r="B130" s="69" t="s">
        <v>230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</row>
    <row r="131" spans="1:7" ht="29.25" customHeight="1" x14ac:dyDescent="0.25">
      <c r="A131" s="70"/>
      <c r="B131" s="71"/>
      <c r="C131" s="65"/>
      <c r="D131" s="65"/>
      <c r="E131" s="65"/>
      <c r="F131" s="65"/>
      <c r="G131" s="65"/>
    </row>
    <row r="132" spans="1:7" x14ac:dyDescent="0.25">
      <c r="A132" s="1" t="s">
        <v>231</v>
      </c>
      <c r="B132" s="1"/>
      <c r="C132" s="1"/>
      <c r="D132" s="1"/>
      <c r="E132" s="1"/>
      <c r="F132" s="1" t="s">
        <v>250</v>
      </c>
    </row>
    <row r="133" spans="1:7" x14ac:dyDescent="0.25">
      <c r="A133" s="1" t="s">
        <v>3</v>
      </c>
      <c r="B133" s="1"/>
      <c r="C133" s="1"/>
      <c r="D133" s="1"/>
      <c r="E133" s="1"/>
      <c r="F133" s="1"/>
    </row>
    <row r="134" spans="1:7" x14ac:dyDescent="0.25">
      <c r="A134" s="1"/>
      <c r="B134" s="1"/>
      <c r="C134" s="1"/>
      <c r="D134" s="1"/>
      <c r="E134" s="1"/>
      <c r="F134" s="1"/>
    </row>
    <row r="135" spans="1:7" x14ac:dyDescent="0.25">
      <c r="A135" s="1" t="s">
        <v>0</v>
      </c>
      <c r="B135" s="1"/>
      <c r="C135" s="1"/>
      <c r="D135" s="1"/>
      <c r="E135" s="2"/>
      <c r="F135" s="2"/>
    </row>
    <row r="136" spans="1:7" x14ac:dyDescent="0.25">
      <c r="A136" s="1" t="s">
        <v>1</v>
      </c>
      <c r="B136" s="1"/>
      <c r="C136" s="1"/>
      <c r="D136" s="1"/>
      <c r="E136" s="2"/>
      <c r="F136" s="2"/>
    </row>
    <row r="137" spans="1:7" x14ac:dyDescent="0.25">
      <c r="A137" s="1" t="s">
        <v>2</v>
      </c>
      <c r="B137" s="1"/>
      <c r="C137" s="1"/>
      <c r="D137" s="1"/>
      <c r="E137" s="2"/>
      <c r="F137" s="2"/>
    </row>
    <row r="138" spans="1:7" ht="30.75" customHeight="1" x14ac:dyDescent="0.25">
      <c r="A138" s="81" t="s">
        <v>251</v>
      </c>
      <c r="B138" s="81"/>
      <c r="C138" s="81"/>
      <c r="D138" s="81"/>
      <c r="E138" s="81"/>
      <c r="F138" s="81"/>
      <c r="G138" s="81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CAFA-18C7-498B-9092-78A2A9AEBF26}">
  <dimension ref="A1:V110"/>
  <sheetViews>
    <sheetView zoomScale="145" zoomScaleNormal="145" workbookViewId="0">
      <selection activeCell="E1" sqref="E1:F1"/>
    </sheetView>
  </sheetViews>
  <sheetFormatPr defaultRowHeight="15" x14ac:dyDescent="0.25"/>
  <cols>
    <col min="1" max="1" width="11.28515625" style="64" customWidth="1"/>
    <col min="2" max="2" width="71.5703125" style="64" customWidth="1"/>
    <col min="3" max="3" width="9.7109375" style="64" customWidth="1"/>
    <col min="4" max="4" width="13.42578125" style="64" customWidth="1"/>
    <col min="5" max="5" width="19.85546875" style="64" customWidth="1"/>
    <col min="6" max="6" width="24.85546875" style="64" customWidth="1"/>
    <col min="7" max="16384" width="9.140625" style="64"/>
  </cols>
  <sheetData>
    <row r="1" spans="1:22" ht="45" customHeight="1" x14ac:dyDescent="0.25">
      <c r="E1" s="82"/>
      <c r="F1" s="83"/>
    </row>
    <row r="3" spans="1:22" ht="30" customHeight="1" x14ac:dyDescent="0.25">
      <c r="A3" s="93" t="s">
        <v>232</v>
      </c>
      <c r="B3" s="94"/>
      <c r="C3" s="94"/>
      <c r="D3" s="94"/>
      <c r="E3" s="94"/>
      <c r="F3" s="94"/>
      <c r="G3" s="20"/>
      <c r="H3" s="20"/>
      <c r="I3" s="20"/>
      <c r="J3" s="20"/>
      <c r="K3" s="20"/>
      <c r="L3" s="20"/>
    </row>
    <row r="4" spans="1:22" ht="15" customHeight="1" x14ac:dyDescent="0.25">
      <c r="A4" s="86" t="s">
        <v>165</v>
      </c>
      <c r="B4" s="86"/>
      <c r="C4" s="86"/>
      <c r="D4" s="86"/>
      <c r="E4" s="86"/>
      <c r="F4" s="86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25">
      <c r="A5" s="88" t="s">
        <v>118</v>
      </c>
      <c r="B5" s="89"/>
      <c r="C5" s="89"/>
      <c r="D5" s="89"/>
      <c r="E5" s="89"/>
      <c r="F5" s="8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" customHeight="1" x14ac:dyDescent="0.25">
      <c r="A6" s="90" t="s">
        <v>163</v>
      </c>
      <c r="B6" s="91"/>
      <c r="C6" s="91"/>
      <c r="D6" s="91"/>
      <c r="E6" s="91"/>
      <c r="F6" s="9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33" customHeight="1" x14ac:dyDescent="0.25">
      <c r="A7" s="92" t="s">
        <v>238</v>
      </c>
      <c r="B7" s="92"/>
      <c r="C7" s="92"/>
      <c r="D7" s="92"/>
      <c r="E7" s="92"/>
      <c r="F7" s="92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9" spans="1:22" ht="57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162</v>
      </c>
    </row>
    <row r="10" spans="1:22" ht="15" customHeight="1" x14ac:dyDescent="0.25">
      <c r="A10" s="22">
        <v>1</v>
      </c>
      <c r="B10" s="5" t="s">
        <v>15</v>
      </c>
      <c r="C10" s="10">
        <v>0</v>
      </c>
      <c r="D10" s="10">
        <v>0</v>
      </c>
      <c r="E10" s="10">
        <v>0</v>
      </c>
      <c r="F10" s="10">
        <v>0</v>
      </c>
    </row>
    <row r="11" spans="1:22" ht="15" customHeight="1" x14ac:dyDescent="0.25">
      <c r="A11" s="23" t="s">
        <v>11</v>
      </c>
      <c r="B11" s="3" t="s">
        <v>16</v>
      </c>
      <c r="C11" s="10">
        <v>0</v>
      </c>
      <c r="D11" s="10">
        <v>0</v>
      </c>
      <c r="E11" s="10">
        <v>0</v>
      </c>
      <c r="F11" s="10">
        <v>0</v>
      </c>
    </row>
    <row r="12" spans="1:22" ht="15" customHeight="1" x14ac:dyDescent="0.25">
      <c r="A12" s="23" t="s">
        <v>12</v>
      </c>
      <c r="B12" s="3" t="s">
        <v>17</v>
      </c>
      <c r="C12" s="10">
        <v>0</v>
      </c>
      <c r="D12" s="10">
        <v>0</v>
      </c>
      <c r="E12" s="10">
        <v>0</v>
      </c>
      <c r="F12" s="10">
        <v>0</v>
      </c>
    </row>
    <row r="13" spans="1:22" ht="15" customHeight="1" x14ac:dyDescent="0.25">
      <c r="A13" s="23" t="s">
        <v>13</v>
      </c>
      <c r="B13" s="3" t="s">
        <v>18</v>
      </c>
      <c r="C13" s="10">
        <v>0</v>
      </c>
      <c r="D13" s="10">
        <v>0</v>
      </c>
      <c r="E13" s="10">
        <v>0</v>
      </c>
      <c r="F13" s="10">
        <v>0</v>
      </c>
    </row>
    <row r="14" spans="1:22" ht="15" customHeight="1" x14ac:dyDescent="0.25">
      <c r="A14" s="23" t="s">
        <v>14</v>
      </c>
      <c r="B14" s="3" t="s">
        <v>19</v>
      </c>
      <c r="C14" s="10">
        <v>0</v>
      </c>
      <c r="D14" s="10">
        <v>0</v>
      </c>
      <c r="E14" s="10">
        <v>0</v>
      </c>
      <c r="F14" s="10">
        <v>0</v>
      </c>
    </row>
    <row r="15" spans="1:22" ht="15" customHeight="1" x14ac:dyDescent="0.25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</row>
    <row r="16" spans="1:22" ht="15" customHeight="1" x14ac:dyDescent="0.25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</row>
    <row r="17" spans="1:6" ht="15" customHeight="1" x14ac:dyDescent="0.25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</row>
    <row r="18" spans="1:6" ht="15" customHeight="1" x14ac:dyDescent="0.25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</row>
    <row r="19" spans="1:6" ht="15" customHeight="1" x14ac:dyDescent="0.25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</row>
    <row r="20" spans="1:6" ht="15" customHeight="1" x14ac:dyDescent="0.25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</row>
    <row r="21" spans="1:6" ht="15" customHeight="1" x14ac:dyDescent="0.25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</row>
    <row r="22" spans="1:6" ht="15" customHeight="1" x14ac:dyDescent="0.25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</row>
    <row r="23" spans="1:6" ht="15" customHeight="1" x14ac:dyDescent="0.25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</row>
    <row r="24" spans="1:6" ht="15" customHeight="1" x14ac:dyDescent="0.25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</row>
    <row r="25" spans="1:6" ht="15" customHeight="1" x14ac:dyDescent="0.25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</row>
    <row r="26" spans="1:6" ht="15" customHeight="1" x14ac:dyDescent="0.25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</row>
    <row r="27" spans="1:6" ht="15" customHeight="1" x14ac:dyDescent="0.25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</row>
    <row r="28" spans="1:6" ht="15" customHeight="1" x14ac:dyDescent="0.25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</row>
    <row r="29" spans="1:6" ht="15" customHeight="1" x14ac:dyDescent="0.25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</row>
    <row r="30" spans="1:6" ht="15" customHeight="1" x14ac:dyDescent="0.25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</row>
    <row r="31" spans="1:6" ht="15" customHeight="1" x14ac:dyDescent="0.25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</row>
    <row r="32" spans="1:6" ht="15" customHeight="1" x14ac:dyDescent="0.25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</row>
    <row r="33" spans="1:6" ht="15" customHeight="1" x14ac:dyDescent="0.25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</row>
    <row r="34" spans="1:6" ht="15" customHeight="1" x14ac:dyDescent="0.25">
      <c r="A34" s="23" t="s">
        <v>34</v>
      </c>
      <c r="B34" s="3" t="s">
        <v>19</v>
      </c>
      <c r="C34" s="10">
        <v>2021</v>
      </c>
      <c r="D34" s="10">
        <v>0.4</v>
      </c>
      <c r="E34" s="10">
        <v>130</v>
      </c>
      <c r="F34" s="10" t="s">
        <v>253</v>
      </c>
    </row>
    <row r="35" spans="1:6" s="77" customFormat="1" ht="15" customHeight="1" x14ac:dyDescent="0.25">
      <c r="A35" s="23" t="s">
        <v>34</v>
      </c>
      <c r="B35" s="3" t="s">
        <v>19</v>
      </c>
      <c r="C35" s="10">
        <v>2021</v>
      </c>
      <c r="D35" s="10">
        <v>0.4</v>
      </c>
      <c r="E35" s="10">
        <v>200</v>
      </c>
      <c r="F35" s="10" t="s">
        <v>254</v>
      </c>
    </row>
    <row r="36" spans="1:6" ht="15" customHeight="1" x14ac:dyDescent="0.25">
      <c r="A36" s="23" t="s">
        <v>36</v>
      </c>
      <c r="B36" s="3" t="s">
        <v>21</v>
      </c>
      <c r="C36" s="10">
        <v>0</v>
      </c>
      <c r="D36" s="10">
        <v>0</v>
      </c>
      <c r="E36" s="10">
        <v>0</v>
      </c>
      <c r="F36" s="10">
        <v>0</v>
      </c>
    </row>
    <row r="37" spans="1:6" ht="15" customHeight="1" x14ac:dyDescent="0.25">
      <c r="A37" s="23" t="s">
        <v>37</v>
      </c>
      <c r="B37" s="3" t="s">
        <v>23</v>
      </c>
      <c r="C37" s="10">
        <v>0</v>
      </c>
      <c r="D37" s="10">
        <v>0</v>
      </c>
      <c r="E37" s="10">
        <v>0</v>
      </c>
      <c r="F37" s="10">
        <v>0</v>
      </c>
    </row>
    <row r="38" spans="1:6" ht="15" customHeight="1" x14ac:dyDescent="0.25">
      <c r="A38" s="23" t="s">
        <v>38</v>
      </c>
      <c r="B38" s="3" t="s">
        <v>27</v>
      </c>
      <c r="C38" s="10">
        <v>0</v>
      </c>
      <c r="D38" s="10">
        <v>0</v>
      </c>
      <c r="E38" s="10">
        <v>0</v>
      </c>
      <c r="F38" s="10">
        <v>0</v>
      </c>
    </row>
    <row r="39" spans="1:6" ht="15" customHeight="1" x14ac:dyDescent="0.25">
      <c r="A39" s="23" t="s">
        <v>39</v>
      </c>
      <c r="B39" s="3" t="s">
        <v>28</v>
      </c>
      <c r="C39" s="10">
        <v>0</v>
      </c>
      <c r="D39" s="10">
        <v>0</v>
      </c>
      <c r="E39" s="10">
        <v>0</v>
      </c>
      <c r="F39" s="10">
        <v>0</v>
      </c>
    </row>
    <row r="40" spans="1:6" ht="15" customHeight="1" x14ac:dyDescent="0.25">
      <c r="A40" s="23" t="s">
        <v>40</v>
      </c>
      <c r="B40" s="3" t="s">
        <v>19</v>
      </c>
      <c r="C40" s="10">
        <v>0</v>
      </c>
      <c r="D40" s="10">
        <v>0</v>
      </c>
      <c r="E40" s="10">
        <v>0</v>
      </c>
      <c r="F40" s="10">
        <v>0</v>
      </c>
    </row>
    <row r="41" spans="1:6" ht="15" customHeight="1" x14ac:dyDescent="0.25">
      <c r="A41" s="23" t="s">
        <v>129</v>
      </c>
      <c r="B41" s="3" t="s">
        <v>21</v>
      </c>
      <c r="C41" s="10">
        <v>0</v>
      </c>
      <c r="D41" s="10">
        <v>0</v>
      </c>
      <c r="E41" s="10">
        <v>0</v>
      </c>
      <c r="F41" s="10">
        <v>0</v>
      </c>
    </row>
    <row r="42" spans="1:6" ht="15" customHeight="1" x14ac:dyDescent="0.25">
      <c r="A42" s="23" t="s">
        <v>130</v>
      </c>
      <c r="B42" s="3" t="s">
        <v>23</v>
      </c>
      <c r="C42" s="10">
        <v>0</v>
      </c>
      <c r="D42" s="10">
        <v>0</v>
      </c>
      <c r="E42" s="10">
        <v>0</v>
      </c>
      <c r="F42" s="10">
        <v>0</v>
      </c>
    </row>
    <row r="43" spans="1:6" ht="15" customHeight="1" x14ac:dyDescent="0.25">
      <c r="A43" s="23" t="s">
        <v>131</v>
      </c>
      <c r="B43" s="3" t="s">
        <v>18</v>
      </c>
      <c r="C43" s="10">
        <v>0</v>
      </c>
      <c r="D43" s="10">
        <v>0</v>
      </c>
      <c r="E43" s="10">
        <v>0</v>
      </c>
      <c r="F43" s="10">
        <v>0</v>
      </c>
    </row>
    <row r="44" spans="1:6" ht="15" customHeight="1" x14ac:dyDescent="0.25">
      <c r="A44" s="23" t="s">
        <v>132</v>
      </c>
      <c r="B44" s="3" t="s">
        <v>19</v>
      </c>
      <c r="C44" s="10">
        <v>0</v>
      </c>
      <c r="D44" s="10">
        <v>0</v>
      </c>
      <c r="E44" s="10">
        <v>0</v>
      </c>
      <c r="F44" s="10">
        <v>0</v>
      </c>
    </row>
    <row r="45" spans="1:6" ht="15" customHeight="1" x14ac:dyDescent="0.25">
      <c r="A45" s="23" t="s">
        <v>133</v>
      </c>
      <c r="B45" s="3" t="s">
        <v>23</v>
      </c>
      <c r="C45" s="10">
        <v>0</v>
      </c>
      <c r="D45" s="10">
        <v>0</v>
      </c>
      <c r="E45" s="10">
        <v>0</v>
      </c>
      <c r="F45" s="10">
        <v>0</v>
      </c>
    </row>
    <row r="46" spans="1:6" ht="15" customHeight="1" x14ac:dyDescent="0.25">
      <c r="A46" s="22">
        <v>2</v>
      </c>
      <c r="B46" s="5" t="s">
        <v>45</v>
      </c>
      <c r="C46" s="10">
        <v>0</v>
      </c>
      <c r="D46" s="10">
        <v>0</v>
      </c>
      <c r="E46" s="10">
        <v>0</v>
      </c>
      <c r="F46" s="10">
        <v>0</v>
      </c>
    </row>
    <row r="47" spans="1:6" ht="15" customHeight="1" x14ac:dyDescent="0.25">
      <c r="A47" s="23" t="s">
        <v>41</v>
      </c>
      <c r="B47" s="3" t="s">
        <v>46</v>
      </c>
      <c r="C47" s="10">
        <v>0</v>
      </c>
      <c r="D47" s="10">
        <v>0</v>
      </c>
      <c r="E47" s="10">
        <v>0</v>
      </c>
      <c r="F47" s="10">
        <v>0</v>
      </c>
    </row>
    <row r="48" spans="1:6" ht="15" customHeight="1" x14ac:dyDescent="0.25">
      <c r="A48" s="23" t="s">
        <v>42</v>
      </c>
      <c r="B48" s="3" t="s">
        <v>47</v>
      </c>
      <c r="C48" s="10">
        <v>0</v>
      </c>
      <c r="D48" s="10">
        <v>0</v>
      </c>
      <c r="E48" s="10">
        <v>0</v>
      </c>
      <c r="F48" s="10">
        <v>0</v>
      </c>
    </row>
    <row r="49" spans="1:6" ht="15" customHeight="1" x14ac:dyDescent="0.25">
      <c r="A49" s="23" t="s">
        <v>43</v>
      </c>
      <c r="B49" s="3" t="s">
        <v>48</v>
      </c>
      <c r="C49" s="10">
        <v>0</v>
      </c>
      <c r="D49" s="10">
        <v>0</v>
      </c>
      <c r="E49" s="10">
        <v>0</v>
      </c>
      <c r="F49" s="10">
        <v>0</v>
      </c>
    </row>
    <row r="50" spans="1:6" ht="15" customHeight="1" x14ac:dyDescent="0.25">
      <c r="A50" s="23" t="s">
        <v>44</v>
      </c>
      <c r="B50" s="3" t="s">
        <v>21</v>
      </c>
      <c r="C50" s="10">
        <v>0</v>
      </c>
      <c r="D50" s="10">
        <v>0</v>
      </c>
      <c r="E50" s="10">
        <v>0</v>
      </c>
      <c r="F50" s="10">
        <v>0</v>
      </c>
    </row>
    <row r="51" spans="1:6" ht="15" customHeight="1" x14ac:dyDescent="0.25">
      <c r="A51" s="23" t="s">
        <v>49</v>
      </c>
      <c r="B51" s="3" t="s">
        <v>23</v>
      </c>
      <c r="C51" s="10">
        <v>0</v>
      </c>
      <c r="D51" s="10">
        <v>0</v>
      </c>
      <c r="E51" s="10">
        <v>0</v>
      </c>
      <c r="F51" s="10">
        <v>0</v>
      </c>
    </row>
    <row r="52" spans="1:6" ht="15" customHeight="1" x14ac:dyDescent="0.25">
      <c r="A52" s="23" t="s">
        <v>50</v>
      </c>
      <c r="B52" s="3" t="s">
        <v>51</v>
      </c>
      <c r="C52" s="10">
        <v>0</v>
      </c>
      <c r="D52" s="10">
        <v>0</v>
      </c>
      <c r="E52" s="10">
        <v>0</v>
      </c>
      <c r="F52" s="10">
        <v>0</v>
      </c>
    </row>
    <row r="53" spans="1:6" ht="15" customHeight="1" x14ac:dyDescent="0.25">
      <c r="A53" s="23" t="s">
        <v>52</v>
      </c>
      <c r="B53" s="3" t="s">
        <v>54</v>
      </c>
      <c r="C53" s="10">
        <v>0</v>
      </c>
      <c r="D53" s="10">
        <v>0</v>
      </c>
      <c r="E53" s="10">
        <v>0</v>
      </c>
      <c r="F53" s="10">
        <v>0</v>
      </c>
    </row>
    <row r="54" spans="1:6" ht="15" customHeight="1" x14ac:dyDescent="0.25">
      <c r="A54" s="23" t="s">
        <v>134</v>
      </c>
      <c r="B54" s="3" t="s">
        <v>19</v>
      </c>
      <c r="C54" s="10">
        <v>0</v>
      </c>
      <c r="D54" s="10">
        <v>0</v>
      </c>
      <c r="E54" s="10">
        <v>0</v>
      </c>
      <c r="F54" s="10">
        <v>0</v>
      </c>
    </row>
    <row r="55" spans="1:6" ht="15" customHeight="1" x14ac:dyDescent="0.25">
      <c r="A55" s="23" t="s">
        <v>53</v>
      </c>
      <c r="B55" s="3" t="s">
        <v>21</v>
      </c>
      <c r="C55" s="10">
        <v>0</v>
      </c>
      <c r="D55" s="10">
        <v>0</v>
      </c>
      <c r="E55" s="10">
        <v>0</v>
      </c>
      <c r="F55" s="10">
        <v>0</v>
      </c>
    </row>
    <row r="56" spans="1:6" ht="15" customHeight="1" x14ac:dyDescent="0.25">
      <c r="A56" s="23" t="s">
        <v>135</v>
      </c>
      <c r="B56" s="3" t="s">
        <v>23</v>
      </c>
      <c r="C56" s="10">
        <v>0</v>
      </c>
      <c r="D56" s="10">
        <v>0</v>
      </c>
      <c r="E56" s="10">
        <v>0</v>
      </c>
      <c r="F56" s="10">
        <v>0</v>
      </c>
    </row>
    <row r="57" spans="1:6" ht="15" customHeight="1" x14ac:dyDescent="0.25">
      <c r="A57" s="23" t="s">
        <v>136</v>
      </c>
      <c r="B57" s="3" t="s">
        <v>51</v>
      </c>
      <c r="C57" s="10">
        <v>0</v>
      </c>
      <c r="D57" s="10">
        <v>0</v>
      </c>
      <c r="E57" s="10">
        <v>0</v>
      </c>
      <c r="F57" s="10">
        <v>0</v>
      </c>
    </row>
    <row r="58" spans="1:6" ht="15" customHeight="1" x14ac:dyDescent="0.25">
      <c r="A58" s="23" t="s">
        <v>55</v>
      </c>
      <c r="B58" s="3" t="s">
        <v>58</v>
      </c>
      <c r="C58" s="10">
        <v>0</v>
      </c>
      <c r="D58" s="10">
        <v>0</v>
      </c>
      <c r="E58" s="10">
        <v>0</v>
      </c>
      <c r="F58" s="10">
        <v>0</v>
      </c>
    </row>
    <row r="59" spans="1:6" ht="15" customHeight="1" x14ac:dyDescent="0.25">
      <c r="A59" s="23" t="s">
        <v>56</v>
      </c>
      <c r="B59" s="3" t="s">
        <v>48</v>
      </c>
      <c r="C59" s="10">
        <v>0</v>
      </c>
      <c r="D59" s="10">
        <v>0</v>
      </c>
      <c r="E59" s="10">
        <v>0</v>
      </c>
      <c r="F59" s="10">
        <v>0</v>
      </c>
    </row>
    <row r="60" spans="1:6" ht="15" customHeight="1" x14ac:dyDescent="0.25">
      <c r="A60" s="23" t="s">
        <v>57</v>
      </c>
      <c r="B60" s="3" t="s">
        <v>19</v>
      </c>
      <c r="C60" s="10">
        <v>2021</v>
      </c>
      <c r="D60" s="10">
        <v>0.4</v>
      </c>
      <c r="E60" s="10">
        <v>94.2</v>
      </c>
      <c r="F60" s="10" t="s">
        <v>253</v>
      </c>
    </row>
    <row r="61" spans="1:6" ht="15" customHeight="1" x14ac:dyDescent="0.25">
      <c r="A61" s="23" t="s">
        <v>59</v>
      </c>
      <c r="B61" s="3" t="s">
        <v>21</v>
      </c>
      <c r="C61" s="10">
        <v>2020</v>
      </c>
      <c r="D61" s="10">
        <v>0.4</v>
      </c>
      <c r="E61" s="10">
        <v>210</v>
      </c>
      <c r="F61" s="10" t="s">
        <v>255</v>
      </c>
    </row>
    <row r="62" spans="1:6" ht="15" customHeight="1" x14ac:dyDescent="0.25">
      <c r="A62" s="23" t="s">
        <v>60</v>
      </c>
      <c r="B62" s="3" t="s">
        <v>23</v>
      </c>
      <c r="C62" s="10">
        <v>2020</v>
      </c>
      <c r="D62" s="10">
        <v>10</v>
      </c>
      <c r="E62" s="10">
        <v>179</v>
      </c>
      <c r="F62" s="10" t="s">
        <v>256</v>
      </c>
    </row>
    <row r="63" spans="1:6" ht="15" customHeight="1" x14ac:dyDescent="0.25">
      <c r="A63" s="23" t="s">
        <v>61</v>
      </c>
      <c r="B63" s="3" t="s">
        <v>51</v>
      </c>
      <c r="C63" s="10">
        <v>0</v>
      </c>
      <c r="D63" s="10">
        <v>0</v>
      </c>
      <c r="E63" s="10">
        <v>0</v>
      </c>
      <c r="F63" s="10">
        <v>0</v>
      </c>
    </row>
    <row r="64" spans="1:6" ht="15" customHeight="1" x14ac:dyDescent="0.25">
      <c r="A64" s="23" t="s">
        <v>62</v>
      </c>
      <c r="B64" s="3" t="s">
        <v>54</v>
      </c>
      <c r="C64" s="10">
        <v>0</v>
      </c>
      <c r="D64" s="10">
        <v>0</v>
      </c>
      <c r="E64" s="10">
        <v>0</v>
      </c>
      <c r="F64" s="10">
        <v>0</v>
      </c>
    </row>
    <row r="65" spans="1:6" ht="15" customHeight="1" x14ac:dyDescent="0.25">
      <c r="A65" s="23" t="s">
        <v>63</v>
      </c>
      <c r="B65" s="3" t="s">
        <v>19</v>
      </c>
      <c r="C65" s="10">
        <v>0</v>
      </c>
      <c r="D65" s="10">
        <v>0</v>
      </c>
      <c r="E65" s="10">
        <v>0</v>
      </c>
      <c r="F65" s="10">
        <v>0</v>
      </c>
    </row>
    <row r="66" spans="1:6" ht="15" customHeight="1" x14ac:dyDescent="0.25">
      <c r="A66" s="23" t="s">
        <v>64</v>
      </c>
      <c r="B66" s="3" t="s">
        <v>21</v>
      </c>
      <c r="C66" s="10">
        <v>0</v>
      </c>
      <c r="D66" s="10">
        <v>0</v>
      </c>
      <c r="E66" s="10">
        <v>0</v>
      </c>
      <c r="F66" s="10">
        <v>0</v>
      </c>
    </row>
    <row r="67" spans="1:6" ht="15" customHeight="1" x14ac:dyDescent="0.25">
      <c r="A67" s="23" t="s">
        <v>65</v>
      </c>
      <c r="B67" s="3" t="s">
        <v>23</v>
      </c>
      <c r="C67" s="10">
        <v>0</v>
      </c>
      <c r="D67" s="10">
        <v>0</v>
      </c>
      <c r="E67" s="10">
        <v>0</v>
      </c>
      <c r="F67" s="10">
        <v>0</v>
      </c>
    </row>
    <row r="68" spans="1:6" ht="15" customHeight="1" x14ac:dyDescent="0.25">
      <c r="A68" s="23" t="s">
        <v>66</v>
      </c>
      <c r="B68" s="3" t="s">
        <v>51</v>
      </c>
      <c r="C68" s="10">
        <v>0</v>
      </c>
      <c r="D68" s="10">
        <v>0</v>
      </c>
      <c r="E68" s="10">
        <v>0</v>
      </c>
      <c r="F68" s="10">
        <v>0</v>
      </c>
    </row>
    <row r="69" spans="1:6" ht="15" customHeight="1" x14ac:dyDescent="0.25">
      <c r="A69" s="23" t="s">
        <v>137</v>
      </c>
      <c r="B69" s="3" t="s">
        <v>156</v>
      </c>
      <c r="C69" s="10">
        <v>0</v>
      </c>
      <c r="D69" s="10">
        <v>0</v>
      </c>
      <c r="E69" s="10">
        <v>0</v>
      </c>
      <c r="F69" s="10">
        <v>0</v>
      </c>
    </row>
    <row r="70" spans="1:6" ht="15" customHeight="1" x14ac:dyDescent="0.25">
      <c r="A70" s="23" t="s">
        <v>138</v>
      </c>
      <c r="B70" s="3" t="s">
        <v>47</v>
      </c>
      <c r="C70" s="10">
        <v>0</v>
      </c>
      <c r="D70" s="10">
        <v>0</v>
      </c>
      <c r="E70" s="10">
        <v>0</v>
      </c>
      <c r="F70" s="10">
        <v>0</v>
      </c>
    </row>
    <row r="71" spans="1:6" ht="15" customHeight="1" x14ac:dyDescent="0.25">
      <c r="A71" s="23" t="s">
        <v>139</v>
      </c>
      <c r="B71" s="3" t="s">
        <v>48</v>
      </c>
      <c r="C71" s="10">
        <v>0</v>
      </c>
      <c r="D71" s="10">
        <v>0</v>
      </c>
      <c r="E71" s="10">
        <v>0</v>
      </c>
      <c r="F71" s="10">
        <v>0</v>
      </c>
    </row>
    <row r="72" spans="1:6" ht="15" customHeight="1" x14ac:dyDescent="0.25">
      <c r="A72" s="23" t="s">
        <v>140</v>
      </c>
      <c r="B72" s="3" t="s">
        <v>51</v>
      </c>
      <c r="C72" s="10">
        <v>0</v>
      </c>
      <c r="D72" s="10">
        <v>0</v>
      </c>
      <c r="E72" s="10">
        <v>0</v>
      </c>
      <c r="F72" s="10">
        <v>0</v>
      </c>
    </row>
    <row r="73" spans="1:6" ht="15" customHeight="1" x14ac:dyDescent="0.25">
      <c r="A73" s="23" t="s">
        <v>141</v>
      </c>
      <c r="B73" s="3" t="s">
        <v>58</v>
      </c>
      <c r="C73" s="10">
        <v>0</v>
      </c>
      <c r="D73" s="10">
        <v>0</v>
      </c>
      <c r="E73" s="10">
        <v>0</v>
      </c>
      <c r="F73" s="10">
        <v>0</v>
      </c>
    </row>
    <row r="74" spans="1:6" ht="15" customHeight="1" x14ac:dyDescent="0.25">
      <c r="A74" s="23" t="s">
        <v>142</v>
      </c>
      <c r="B74" s="3" t="s">
        <v>48</v>
      </c>
      <c r="C74" s="10">
        <v>0</v>
      </c>
      <c r="D74" s="10">
        <v>0</v>
      </c>
      <c r="E74" s="10">
        <v>0</v>
      </c>
      <c r="F74" s="10">
        <v>0</v>
      </c>
    </row>
    <row r="75" spans="1:6" ht="15" customHeight="1" x14ac:dyDescent="0.25">
      <c r="A75" s="23" t="s">
        <v>143</v>
      </c>
      <c r="B75" s="3" t="s">
        <v>19</v>
      </c>
      <c r="C75" s="10">
        <v>0</v>
      </c>
      <c r="D75" s="10">
        <v>0</v>
      </c>
      <c r="E75" s="10">
        <v>0</v>
      </c>
      <c r="F75" s="10">
        <v>0</v>
      </c>
    </row>
    <row r="76" spans="1:6" ht="15" customHeight="1" x14ac:dyDescent="0.25">
      <c r="A76" s="23" t="s">
        <v>144</v>
      </c>
      <c r="B76" s="3" t="s">
        <v>54</v>
      </c>
      <c r="C76" s="10">
        <v>0</v>
      </c>
      <c r="D76" s="10">
        <v>0</v>
      </c>
      <c r="E76" s="10">
        <v>0</v>
      </c>
      <c r="F76" s="10">
        <v>0</v>
      </c>
    </row>
    <row r="77" spans="1:6" ht="15" customHeight="1" x14ac:dyDescent="0.25">
      <c r="A77" s="23" t="s">
        <v>145</v>
      </c>
      <c r="B77" s="3" t="s">
        <v>23</v>
      </c>
      <c r="C77" s="10">
        <v>0</v>
      </c>
      <c r="D77" s="10">
        <v>0</v>
      </c>
      <c r="E77" s="10">
        <v>0</v>
      </c>
      <c r="F77" s="10">
        <v>0</v>
      </c>
    </row>
    <row r="78" spans="1:6" ht="15" customHeight="1" x14ac:dyDescent="0.25">
      <c r="A78" s="23" t="s">
        <v>67</v>
      </c>
      <c r="B78" s="3" t="s">
        <v>71</v>
      </c>
      <c r="C78" s="10">
        <v>0</v>
      </c>
      <c r="D78" s="10">
        <v>0</v>
      </c>
      <c r="E78" s="10">
        <v>0</v>
      </c>
      <c r="F78" s="10">
        <v>0</v>
      </c>
    </row>
    <row r="79" spans="1:6" ht="15" customHeight="1" x14ac:dyDescent="0.25">
      <c r="A79" s="23" t="s">
        <v>68</v>
      </c>
      <c r="B79" s="3" t="s">
        <v>47</v>
      </c>
      <c r="C79" s="10">
        <v>0</v>
      </c>
      <c r="D79" s="10">
        <v>0</v>
      </c>
      <c r="E79" s="10">
        <v>0</v>
      </c>
      <c r="F79" s="10">
        <v>0</v>
      </c>
    </row>
    <row r="80" spans="1:6" ht="15" customHeight="1" x14ac:dyDescent="0.25">
      <c r="A80" s="23" t="s">
        <v>69</v>
      </c>
      <c r="B80" s="3" t="s">
        <v>48</v>
      </c>
      <c r="C80" s="10">
        <v>0</v>
      </c>
      <c r="D80" s="10">
        <v>0</v>
      </c>
      <c r="E80" s="10">
        <v>0</v>
      </c>
      <c r="F80" s="10">
        <v>0</v>
      </c>
    </row>
    <row r="81" spans="1:6" ht="15" customHeight="1" x14ac:dyDescent="0.25">
      <c r="A81" s="23" t="s">
        <v>70</v>
      </c>
      <c r="B81" s="3" t="s">
        <v>21</v>
      </c>
      <c r="C81" s="10">
        <v>0</v>
      </c>
      <c r="D81" s="10">
        <v>0</v>
      </c>
      <c r="E81" s="10">
        <v>0</v>
      </c>
      <c r="F81" s="10">
        <v>0</v>
      </c>
    </row>
    <row r="82" spans="1:6" ht="15" customHeight="1" x14ac:dyDescent="0.25">
      <c r="A82" s="23" t="s">
        <v>72</v>
      </c>
      <c r="B82" s="3" t="s">
        <v>23</v>
      </c>
      <c r="C82" s="10">
        <v>0</v>
      </c>
      <c r="D82" s="10">
        <v>0</v>
      </c>
      <c r="E82" s="10">
        <v>0</v>
      </c>
      <c r="F82" s="10">
        <v>0</v>
      </c>
    </row>
    <row r="83" spans="1:6" ht="15" customHeight="1" x14ac:dyDescent="0.25">
      <c r="A83" s="23" t="s">
        <v>73</v>
      </c>
      <c r="B83" s="3" t="s">
        <v>51</v>
      </c>
      <c r="C83" s="10">
        <v>0</v>
      </c>
      <c r="D83" s="10">
        <v>0</v>
      </c>
      <c r="E83" s="10">
        <v>0</v>
      </c>
      <c r="F83" s="10">
        <v>0</v>
      </c>
    </row>
    <row r="84" spans="1:6" ht="15" customHeight="1" x14ac:dyDescent="0.25">
      <c r="A84" s="23" t="s">
        <v>74</v>
      </c>
      <c r="B84" s="3" t="s">
        <v>54</v>
      </c>
      <c r="C84" s="10">
        <v>0</v>
      </c>
      <c r="D84" s="10">
        <v>0</v>
      </c>
      <c r="E84" s="10">
        <v>0</v>
      </c>
      <c r="F84" s="10">
        <v>0</v>
      </c>
    </row>
    <row r="85" spans="1:6" ht="15" customHeight="1" x14ac:dyDescent="0.25">
      <c r="A85" s="23" t="s">
        <v>75</v>
      </c>
      <c r="B85" s="3" t="s">
        <v>21</v>
      </c>
      <c r="C85" s="10">
        <v>0</v>
      </c>
      <c r="D85" s="10">
        <v>0</v>
      </c>
      <c r="E85" s="10">
        <v>0</v>
      </c>
      <c r="F85" s="10">
        <v>0</v>
      </c>
    </row>
    <row r="86" spans="1:6" ht="15" customHeight="1" x14ac:dyDescent="0.25">
      <c r="A86" s="23" t="s">
        <v>76</v>
      </c>
      <c r="B86" s="3" t="s">
        <v>58</v>
      </c>
      <c r="C86" s="10">
        <v>0</v>
      </c>
      <c r="D86" s="10">
        <v>0</v>
      </c>
      <c r="E86" s="10">
        <v>0</v>
      </c>
      <c r="F86" s="10">
        <v>0</v>
      </c>
    </row>
    <row r="87" spans="1:6" ht="15" customHeight="1" x14ac:dyDescent="0.25">
      <c r="A87" s="23" t="s">
        <v>77</v>
      </c>
      <c r="B87" s="3" t="s">
        <v>48</v>
      </c>
      <c r="C87" s="10">
        <v>0</v>
      </c>
      <c r="D87" s="10">
        <v>0</v>
      </c>
      <c r="E87" s="10">
        <v>0</v>
      </c>
      <c r="F87" s="10">
        <v>0</v>
      </c>
    </row>
    <row r="88" spans="1:6" ht="15" customHeight="1" x14ac:dyDescent="0.25">
      <c r="A88" s="23" t="s">
        <v>78</v>
      </c>
      <c r="B88" s="3" t="s">
        <v>19</v>
      </c>
      <c r="C88" s="10">
        <v>0</v>
      </c>
      <c r="D88" s="10">
        <v>0</v>
      </c>
      <c r="E88" s="10">
        <v>0</v>
      </c>
      <c r="F88" s="10">
        <v>0</v>
      </c>
    </row>
    <row r="89" spans="1:6" ht="15" customHeight="1" x14ac:dyDescent="0.25">
      <c r="A89" s="23" t="s">
        <v>79</v>
      </c>
      <c r="B89" s="3" t="s">
        <v>21</v>
      </c>
      <c r="C89" s="10">
        <v>0</v>
      </c>
      <c r="D89" s="10">
        <v>0</v>
      </c>
      <c r="E89" s="10">
        <v>0</v>
      </c>
      <c r="F89" s="10">
        <v>0</v>
      </c>
    </row>
    <row r="90" spans="1:6" ht="15" customHeight="1" x14ac:dyDescent="0.25">
      <c r="A90" s="23" t="s">
        <v>80</v>
      </c>
      <c r="B90" s="3" t="s">
        <v>23</v>
      </c>
      <c r="C90" s="10">
        <v>0</v>
      </c>
      <c r="D90" s="10">
        <v>0</v>
      </c>
      <c r="E90" s="10">
        <v>0</v>
      </c>
      <c r="F90" s="10">
        <v>0</v>
      </c>
    </row>
    <row r="91" spans="1:6" ht="15" customHeight="1" x14ac:dyDescent="0.25">
      <c r="A91" s="23" t="s">
        <v>81</v>
      </c>
      <c r="B91" s="3" t="s">
        <v>51</v>
      </c>
      <c r="C91" s="10">
        <v>0</v>
      </c>
      <c r="D91" s="10">
        <v>0</v>
      </c>
      <c r="E91" s="10">
        <v>0</v>
      </c>
      <c r="F91" s="10">
        <v>0</v>
      </c>
    </row>
    <row r="92" spans="1:6" ht="15" customHeight="1" x14ac:dyDescent="0.25">
      <c r="A92" s="23" t="s">
        <v>82</v>
      </c>
      <c r="B92" s="3" t="s">
        <v>54</v>
      </c>
      <c r="C92" s="10">
        <v>0</v>
      </c>
      <c r="D92" s="10">
        <v>0</v>
      </c>
      <c r="E92" s="10">
        <v>0</v>
      </c>
      <c r="F92" s="10">
        <v>0</v>
      </c>
    </row>
    <row r="93" spans="1:6" ht="15" customHeight="1" x14ac:dyDescent="0.25">
      <c r="A93" s="23" t="s">
        <v>83</v>
      </c>
      <c r="B93" s="3" t="s">
        <v>21</v>
      </c>
      <c r="C93" s="10">
        <v>0</v>
      </c>
      <c r="D93" s="10">
        <v>0</v>
      </c>
      <c r="E93" s="10">
        <v>0</v>
      </c>
      <c r="F93" s="10">
        <v>0</v>
      </c>
    </row>
    <row r="94" spans="1:6" ht="15" customHeight="1" x14ac:dyDescent="0.25">
      <c r="A94" s="23" t="s">
        <v>84</v>
      </c>
      <c r="B94" s="3" t="s">
        <v>23</v>
      </c>
      <c r="C94" s="10">
        <v>0</v>
      </c>
      <c r="D94" s="10">
        <v>0</v>
      </c>
      <c r="E94" s="10">
        <v>0</v>
      </c>
      <c r="F94" s="10">
        <v>0</v>
      </c>
    </row>
    <row r="95" spans="1:6" ht="15" customHeight="1" x14ac:dyDescent="0.25">
      <c r="A95" s="23" t="s">
        <v>85</v>
      </c>
      <c r="B95" s="3" t="s">
        <v>51</v>
      </c>
      <c r="C95" s="10">
        <v>0</v>
      </c>
      <c r="D95" s="10">
        <v>0</v>
      </c>
      <c r="E95" s="10">
        <v>0</v>
      </c>
      <c r="F95" s="10">
        <v>0</v>
      </c>
    </row>
    <row r="96" spans="1:6" ht="31.5" x14ac:dyDescent="0.25">
      <c r="A96" s="31">
        <v>3</v>
      </c>
      <c r="B96" s="32" t="s">
        <v>217</v>
      </c>
      <c r="C96" s="32"/>
      <c r="D96" s="32"/>
      <c r="E96" s="32"/>
      <c r="F96" s="32"/>
    </row>
    <row r="97" spans="1:6" ht="15.75" x14ac:dyDescent="0.25">
      <c r="A97" s="68" t="s">
        <v>233</v>
      </c>
      <c r="B97" s="69" t="s">
        <v>221</v>
      </c>
      <c r="C97" s="9">
        <v>0</v>
      </c>
      <c r="D97" s="9">
        <v>0</v>
      </c>
      <c r="E97" s="9">
        <v>0</v>
      </c>
      <c r="F97" s="9">
        <v>0</v>
      </c>
    </row>
    <row r="98" spans="1:6" ht="15.75" x14ac:dyDescent="0.25">
      <c r="A98" s="68" t="s">
        <v>234</v>
      </c>
      <c r="B98" s="69" t="s">
        <v>223</v>
      </c>
      <c r="C98" s="9">
        <v>2021</v>
      </c>
      <c r="D98" s="9">
        <v>0.4</v>
      </c>
      <c r="E98" s="9">
        <v>0</v>
      </c>
      <c r="F98" s="9">
        <v>1.5</v>
      </c>
    </row>
    <row r="99" spans="1:6" ht="15.75" x14ac:dyDescent="0.25">
      <c r="A99" s="68" t="s">
        <v>235</v>
      </c>
      <c r="B99" s="69" t="s">
        <v>225</v>
      </c>
      <c r="C99" s="9">
        <v>0</v>
      </c>
      <c r="D99" s="9">
        <v>0</v>
      </c>
      <c r="E99" s="9">
        <v>0</v>
      </c>
      <c r="F99" s="9">
        <v>0</v>
      </c>
    </row>
    <row r="100" spans="1:6" ht="15.75" x14ac:dyDescent="0.25">
      <c r="A100" s="68" t="s">
        <v>236</v>
      </c>
      <c r="B100" s="69" t="s">
        <v>223</v>
      </c>
      <c r="C100" s="9">
        <v>2021</v>
      </c>
      <c r="D100" s="9">
        <v>0.4</v>
      </c>
      <c r="E100" s="9">
        <v>0</v>
      </c>
      <c r="F100" s="9">
        <v>55</v>
      </c>
    </row>
    <row r="101" spans="1:6" ht="15.75" x14ac:dyDescent="0.25">
      <c r="A101" s="68" t="s">
        <v>148</v>
      </c>
      <c r="B101" s="69" t="s">
        <v>228</v>
      </c>
      <c r="C101" s="9">
        <v>0</v>
      </c>
      <c r="D101" s="9">
        <v>0</v>
      </c>
      <c r="E101" s="9">
        <v>0</v>
      </c>
      <c r="F101" s="9">
        <v>0</v>
      </c>
    </row>
    <row r="102" spans="1:6" ht="15.75" x14ac:dyDescent="0.25">
      <c r="A102" s="68" t="s">
        <v>237</v>
      </c>
      <c r="B102" s="69" t="s">
        <v>230</v>
      </c>
      <c r="C102" s="9">
        <v>0</v>
      </c>
      <c r="D102" s="9">
        <v>0</v>
      </c>
      <c r="E102" s="9">
        <v>0</v>
      </c>
      <c r="F102" s="9">
        <v>0</v>
      </c>
    </row>
    <row r="103" spans="1:6" ht="29.25" customHeight="1" x14ac:dyDescent="0.25">
      <c r="A103" s="73"/>
      <c r="B103" s="74"/>
    </row>
    <row r="104" spans="1:6" x14ac:dyDescent="0.25">
      <c r="A104" s="1" t="s">
        <v>231</v>
      </c>
      <c r="B104" s="1"/>
      <c r="C104" s="1"/>
      <c r="D104" s="1"/>
      <c r="E104" s="1" t="s">
        <v>250</v>
      </c>
    </row>
    <row r="105" spans="1:6" x14ac:dyDescent="0.25">
      <c r="A105" s="1" t="s">
        <v>3</v>
      </c>
      <c r="B105" s="1"/>
      <c r="C105" s="1"/>
      <c r="D105" s="1"/>
      <c r="E105" s="1"/>
    </row>
    <row r="106" spans="1:6" x14ac:dyDescent="0.25">
      <c r="A106" s="1"/>
      <c r="B106" s="1"/>
      <c r="C106" s="1"/>
      <c r="D106" s="1"/>
      <c r="E106" s="1"/>
    </row>
    <row r="107" spans="1:6" x14ac:dyDescent="0.25">
      <c r="A107" s="1" t="s">
        <v>0</v>
      </c>
      <c r="B107" s="1"/>
      <c r="C107" s="72"/>
      <c r="D107" s="72"/>
      <c r="E107" s="72"/>
      <c r="F107" s="72"/>
    </row>
    <row r="108" spans="1:6" x14ac:dyDescent="0.25">
      <c r="A108" s="1" t="s">
        <v>1</v>
      </c>
      <c r="B108" s="1"/>
      <c r="C108" s="1"/>
      <c r="D108" s="1"/>
      <c r="E108" s="2"/>
    </row>
    <row r="109" spans="1:6" x14ac:dyDescent="0.25">
      <c r="A109" s="1" t="s">
        <v>2</v>
      </c>
      <c r="B109" s="1"/>
      <c r="C109" s="1"/>
      <c r="D109" s="1"/>
      <c r="E109" s="2"/>
    </row>
    <row r="110" spans="1:6" ht="33.75" customHeight="1" x14ac:dyDescent="0.25">
      <c r="A110" s="81" t="s">
        <v>251</v>
      </c>
      <c r="B110" s="81"/>
      <c r="C110" s="81"/>
      <c r="D110" s="81"/>
      <c r="E110" s="81"/>
      <c r="F110" s="81"/>
    </row>
  </sheetData>
  <mergeCells count="7">
    <mergeCell ref="A110:F110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ADD1-2094-4DC4-9E6B-967A49119F98}">
  <dimension ref="A1:V109"/>
  <sheetViews>
    <sheetView zoomScaleNormal="100" workbookViewId="0">
      <selection activeCell="E1" sqref="E1:F1"/>
    </sheetView>
  </sheetViews>
  <sheetFormatPr defaultRowHeight="15" x14ac:dyDescent="0.25"/>
  <cols>
    <col min="1" max="1" width="11.28515625" style="64" customWidth="1"/>
    <col min="2" max="2" width="71.5703125" style="64" customWidth="1"/>
    <col min="3" max="3" width="9.7109375" style="64" customWidth="1"/>
    <col min="4" max="4" width="13.42578125" style="64" customWidth="1"/>
    <col min="5" max="5" width="19.85546875" style="64" customWidth="1"/>
    <col min="6" max="6" width="24.85546875" style="64" customWidth="1"/>
    <col min="7" max="16384" width="9.140625" style="64"/>
  </cols>
  <sheetData>
    <row r="1" spans="1:22" ht="45" customHeight="1" x14ac:dyDescent="0.25">
      <c r="E1" s="82"/>
      <c r="F1" s="83"/>
    </row>
    <row r="3" spans="1:22" ht="30" customHeight="1" x14ac:dyDescent="0.25">
      <c r="A3" s="93" t="s">
        <v>232</v>
      </c>
      <c r="B3" s="94"/>
      <c r="C3" s="94"/>
      <c r="D3" s="94"/>
      <c r="E3" s="94"/>
      <c r="F3" s="94"/>
      <c r="G3" s="20"/>
      <c r="H3" s="20"/>
      <c r="I3" s="20"/>
      <c r="J3" s="20"/>
      <c r="K3" s="20"/>
      <c r="L3" s="20"/>
    </row>
    <row r="4" spans="1:22" ht="15" customHeight="1" x14ac:dyDescent="0.25">
      <c r="A4" s="86" t="s">
        <v>165</v>
      </c>
      <c r="B4" s="86"/>
      <c r="C4" s="86"/>
      <c r="D4" s="86"/>
      <c r="E4" s="86"/>
      <c r="F4" s="86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25">
      <c r="A5" s="88" t="s">
        <v>118</v>
      </c>
      <c r="B5" s="89"/>
      <c r="C5" s="89"/>
      <c r="D5" s="89"/>
      <c r="E5" s="89"/>
      <c r="F5" s="8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" customHeight="1" x14ac:dyDescent="0.25">
      <c r="A6" s="90" t="s">
        <v>164</v>
      </c>
      <c r="B6" s="91"/>
      <c r="C6" s="91"/>
      <c r="D6" s="91"/>
      <c r="E6" s="91"/>
      <c r="F6" s="9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" customHeight="1" x14ac:dyDescent="0.25">
      <c r="A7" s="92" t="s">
        <v>238</v>
      </c>
      <c r="B7" s="92"/>
      <c r="C7" s="92"/>
      <c r="D7" s="92"/>
      <c r="E7" s="92"/>
      <c r="F7" s="92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9" spans="1:22" ht="57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162</v>
      </c>
    </row>
    <row r="10" spans="1:22" ht="15" customHeight="1" x14ac:dyDescent="0.25">
      <c r="A10" s="22">
        <v>1</v>
      </c>
      <c r="B10" s="5" t="s">
        <v>15</v>
      </c>
      <c r="C10" s="10">
        <v>0</v>
      </c>
      <c r="D10" s="10">
        <v>0</v>
      </c>
      <c r="E10" s="10">
        <v>0</v>
      </c>
      <c r="F10" s="10">
        <v>0</v>
      </c>
    </row>
    <row r="11" spans="1:22" ht="15" customHeight="1" x14ac:dyDescent="0.25">
      <c r="A11" s="23" t="s">
        <v>11</v>
      </c>
      <c r="B11" s="3" t="s">
        <v>16</v>
      </c>
      <c r="C11" s="10">
        <v>0</v>
      </c>
      <c r="D11" s="10">
        <v>0</v>
      </c>
      <c r="E11" s="10">
        <v>0</v>
      </c>
      <c r="F11" s="10">
        <v>0</v>
      </c>
    </row>
    <row r="12" spans="1:22" ht="15" customHeight="1" x14ac:dyDescent="0.25">
      <c r="A12" s="23" t="s">
        <v>12</v>
      </c>
      <c r="B12" s="3" t="s">
        <v>17</v>
      </c>
      <c r="C12" s="10">
        <v>0</v>
      </c>
      <c r="D12" s="10">
        <v>0</v>
      </c>
      <c r="E12" s="10">
        <v>0</v>
      </c>
      <c r="F12" s="10">
        <v>0</v>
      </c>
    </row>
    <row r="13" spans="1:22" ht="15" customHeight="1" x14ac:dyDescent="0.25">
      <c r="A13" s="23" t="s">
        <v>13</v>
      </c>
      <c r="B13" s="3" t="s">
        <v>18</v>
      </c>
      <c r="C13" s="10">
        <v>0</v>
      </c>
      <c r="D13" s="10">
        <v>0</v>
      </c>
      <c r="E13" s="10">
        <v>0</v>
      </c>
      <c r="F13" s="10">
        <v>0</v>
      </c>
    </row>
    <row r="14" spans="1:22" ht="15" customHeight="1" x14ac:dyDescent="0.25">
      <c r="A14" s="23" t="s">
        <v>14</v>
      </c>
      <c r="B14" s="3" t="s">
        <v>19</v>
      </c>
      <c r="C14" s="10">
        <v>0</v>
      </c>
      <c r="D14" s="10">
        <v>0</v>
      </c>
      <c r="E14" s="10">
        <v>0</v>
      </c>
      <c r="F14" s="10">
        <v>0</v>
      </c>
    </row>
    <row r="15" spans="1:22" ht="15" customHeight="1" x14ac:dyDescent="0.25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</row>
    <row r="16" spans="1:22" ht="15" customHeight="1" x14ac:dyDescent="0.25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</row>
    <row r="17" spans="1:6" ht="15" customHeight="1" x14ac:dyDescent="0.25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</row>
    <row r="18" spans="1:6" ht="15" customHeight="1" x14ac:dyDescent="0.25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</row>
    <row r="19" spans="1:6" ht="15" customHeight="1" x14ac:dyDescent="0.25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</row>
    <row r="20" spans="1:6" ht="15" customHeight="1" x14ac:dyDescent="0.25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</row>
    <row r="21" spans="1:6" ht="15" customHeight="1" x14ac:dyDescent="0.25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</row>
    <row r="22" spans="1:6" ht="15" customHeight="1" x14ac:dyDescent="0.25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</row>
    <row r="23" spans="1:6" ht="15" customHeight="1" x14ac:dyDescent="0.25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</row>
    <row r="24" spans="1:6" ht="15" customHeight="1" x14ac:dyDescent="0.25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</row>
    <row r="25" spans="1:6" ht="15" customHeight="1" x14ac:dyDescent="0.25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</row>
    <row r="26" spans="1:6" ht="15" customHeight="1" x14ac:dyDescent="0.25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</row>
    <row r="27" spans="1:6" ht="15" customHeight="1" x14ac:dyDescent="0.25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</row>
    <row r="28" spans="1:6" ht="15" customHeight="1" x14ac:dyDescent="0.25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</row>
    <row r="29" spans="1:6" ht="15" customHeight="1" x14ac:dyDescent="0.25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</row>
    <row r="30" spans="1:6" ht="15" customHeight="1" x14ac:dyDescent="0.25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</row>
    <row r="31" spans="1:6" ht="15" customHeight="1" x14ac:dyDescent="0.25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</row>
    <row r="32" spans="1:6" ht="15" customHeight="1" x14ac:dyDescent="0.25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</row>
    <row r="33" spans="1:6" ht="15" customHeight="1" x14ac:dyDescent="0.25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</row>
    <row r="34" spans="1:6" ht="15" customHeight="1" x14ac:dyDescent="0.25">
      <c r="A34" s="23" t="s">
        <v>34</v>
      </c>
      <c r="B34" s="3" t="s">
        <v>19</v>
      </c>
      <c r="C34" s="10">
        <v>2019</v>
      </c>
      <c r="D34" s="10">
        <v>10</v>
      </c>
      <c r="E34" s="10">
        <v>6.8000000000000005E-2</v>
      </c>
      <c r="F34" s="10" t="s">
        <v>258</v>
      </c>
    </row>
    <row r="35" spans="1:6" ht="15" customHeight="1" x14ac:dyDescent="0.25">
      <c r="A35" s="23" t="s">
        <v>36</v>
      </c>
      <c r="B35" s="3" t="s">
        <v>21</v>
      </c>
      <c r="C35" s="10">
        <v>0</v>
      </c>
      <c r="D35" s="10">
        <v>0</v>
      </c>
      <c r="E35" s="10">
        <v>0</v>
      </c>
      <c r="F35" s="10">
        <v>0</v>
      </c>
    </row>
    <row r="36" spans="1:6" ht="15" customHeight="1" x14ac:dyDescent="0.25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</row>
    <row r="37" spans="1:6" ht="15" customHeight="1" x14ac:dyDescent="0.25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</row>
    <row r="38" spans="1:6" ht="15" customHeight="1" x14ac:dyDescent="0.25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</row>
    <row r="39" spans="1:6" ht="15" customHeight="1" x14ac:dyDescent="0.25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</row>
    <row r="40" spans="1:6" ht="15" customHeight="1" x14ac:dyDescent="0.25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</row>
    <row r="41" spans="1:6" ht="15" customHeight="1" x14ac:dyDescent="0.25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</row>
    <row r="42" spans="1:6" ht="15" customHeight="1" x14ac:dyDescent="0.25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</row>
    <row r="43" spans="1:6" ht="15" customHeight="1" x14ac:dyDescent="0.25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</row>
    <row r="44" spans="1:6" ht="15" customHeight="1" x14ac:dyDescent="0.25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</row>
    <row r="45" spans="1:6" ht="15" customHeight="1" x14ac:dyDescent="0.25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</row>
    <row r="46" spans="1:6" ht="15" customHeight="1" x14ac:dyDescent="0.25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</row>
    <row r="47" spans="1:6" ht="15" customHeight="1" x14ac:dyDescent="0.25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</row>
    <row r="48" spans="1:6" ht="15" customHeight="1" x14ac:dyDescent="0.25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</row>
    <row r="49" spans="1:6" ht="15" customHeight="1" x14ac:dyDescent="0.25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</row>
    <row r="50" spans="1:6" ht="15" customHeight="1" x14ac:dyDescent="0.25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</row>
    <row r="51" spans="1:6" ht="15" customHeight="1" x14ac:dyDescent="0.25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</row>
    <row r="52" spans="1:6" ht="15" customHeight="1" x14ac:dyDescent="0.25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</row>
    <row r="53" spans="1:6" ht="15" customHeight="1" x14ac:dyDescent="0.25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</row>
    <row r="54" spans="1:6" ht="15" customHeight="1" x14ac:dyDescent="0.25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</row>
    <row r="55" spans="1:6" ht="15" customHeight="1" x14ac:dyDescent="0.25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</row>
    <row r="56" spans="1:6" ht="15" customHeight="1" x14ac:dyDescent="0.25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</row>
    <row r="57" spans="1:6" ht="15" customHeight="1" x14ac:dyDescent="0.25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</row>
    <row r="58" spans="1:6" ht="15" customHeight="1" x14ac:dyDescent="0.25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</row>
    <row r="59" spans="1:6" ht="15" customHeight="1" x14ac:dyDescent="0.25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</row>
    <row r="60" spans="1:6" ht="15" customHeight="1" x14ac:dyDescent="0.25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</row>
    <row r="61" spans="1:6" ht="15" customHeight="1" x14ac:dyDescent="0.25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</row>
    <row r="62" spans="1:6" ht="15" customHeight="1" x14ac:dyDescent="0.25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</row>
    <row r="63" spans="1:6" ht="15" customHeight="1" x14ac:dyDescent="0.25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</row>
    <row r="64" spans="1:6" ht="15" customHeight="1" x14ac:dyDescent="0.25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</row>
    <row r="65" spans="1:6" ht="15" customHeight="1" x14ac:dyDescent="0.25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</row>
    <row r="66" spans="1:6" ht="15" customHeight="1" x14ac:dyDescent="0.25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</row>
    <row r="67" spans="1:6" ht="15" customHeight="1" x14ac:dyDescent="0.25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</row>
    <row r="68" spans="1:6" ht="15" customHeight="1" x14ac:dyDescent="0.25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</row>
    <row r="69" spans="1:6" ht="15" customHeight="1" x14ac:dyDescent="0.25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</row>
    <row r="70" spans="1:6" ht="15" customHeight="1" x14ac:dyDescent="0.25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</row>
    <row r="71" spans="1:6" ht="15" customHeight="1" x14ac:dyDescent="0.25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</row>
    <row r="72" spans="1:6" ht="15" customHeight="1" x14ac:dyDescent="0.25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</row>
    <row r="73" spans="1:6" ht="15" customHeight="1" x14ac:dyDescent="0.25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</row>
    <row r="74" spans="1:6" ht="15" customHeight="1" x14ac:dyDescent="0.25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</row>
    <row r="75" spans="1:6" ht="15" customHeight="1" x14ac:dyDescent="0.25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</row>
    <row r="76" spans="1:6" ht="15" customHeight="1" x14ac:dyDescent="0.25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</row>
    <row r="77" spans="1:6" ht="15" customHeight="1" x14ac:dyDescent="0.25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</row>
    <row r="78" spans="1:6" ht="15" customHeight="1" x14ac:dyDescent="0.25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</row>
    <row r="79" spans="1:6" ht="15" customHeight="1" x14ac:dyDescent="0.25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</row>
    <row r="80" spans="1:6" ht="15" customHeight="1" x14ac:dyDescent="0.25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</row>
    <row r="81" spans="1:6" ht="15" customHeight="1" x14ac:dyDescent="0.25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</row>
    <row r="82" spans="1:6" ht="15" customHeight="1" x14ac:dyDescent="0.25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</row>
    <row r="83" spans="1:6" ht="15" customHeight="1" x14ac:dyDescent="0.25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</row>
    <row r="84" spans="1:6" ht="15" customHeight="1" x14ac:dyDescent="0.25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</row>
    <row r="85" spans="1:6" ht="15" customHeight="1" x14ac:dyDescent="0.25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</row>
    <row r="86" spans="1:6" ht="15" customHeight="1" x14ac:dyDescent="0.25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</row>
    <row r="87" spans="1:6" ht="15" customHeight="1" x14ac:dyDescent="0.25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</row>
    <row r="88" spans="1:6" ht="15" customHeight="1" x14ac:dyDescent="0.25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</row>
    <row r="89" spans="1:6" ht="15" customHeight="1" x14ac:dyDescent="0.25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</row>
    <row r="90" spans="1:6" ht="15" customHeight="1" x14ac:dyDescent="0.25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</row>
    <row r="91" spans="1:6" ht="15" customHeight="1" x14ac:dyDescent="0.25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</row>
    <row r="92" spans="1:6" ht="15" customHeight="1" x14ac:dyDescent="0.25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</row>
    <row r="93" spans="1:6" ht="15" customHeight="1" x14ac:dyDescent="0.25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</row>
    <row r="94" spans="1:6" ht="15" customHeight="1" x14ac:dyDescent="0.25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</row>
    <row r="95" spans="1:6" ht="31.5" x14ac:dyDescent="0.25">
      <c r="A95" s="31">
        <v>3</v>
      </c>
      <c r="B95" s="32" t="s">
        <v>217</v>
      </c>
      <c r="C95" s="33"/>
      <c r="D95" s="33"/>
      <c r="E95" s="33"/>
      <c r="F95" s="33"/>
    </row>
    <row r="96" spans="1:6" ht="15.75" x14ac:dyDescent="0.25">
      <c r="A96" s="68" t="s">
        <v>233</v>
      </c>
      <c r="B96" s="69" t="s">
        <v>221</v>
      </c>
      <c r="C96" s="9">
        <v>0</v>
      </c>
      <c r="D96" s="9">
        <v>0</v>
      </c>
      <c r="E96" s="9">
        <v>0</v>
      </c>
      <c r="F96" s="9">
        <v>0</v>
      </c>
    </row>
    <row r="97" spans="1:6" ht="15.75" x14ac:dyDescent="0.25">
      <c r="A97" s="68" t="s">
        <v>234</v>
      </c>
      <c r="B97" s="69" t="s">
        <v>223</v>
      </c>
      <c r="C97" s="9">
        <v>0</v>
      </c>
      <c r="D97" s="9">
        <v>0</v>
      </c>
      <c r="E97" s="9">
        <v>0</v>
      </c>
      <c r="F97" s="9">
        <v>0</v>
      </c>
    </row>
    <row r="98" spans="1:6" ht="15.75" x14ac:dyDescent="0.25">
      <c r="A98" s="68" t="s">
        <v>235</v>
      </c>
      <c r="B98" s="69" t="s">
        <v>225</v>
      </c>
      <c r="C98" s="9">
        <v>0</v>
      </c>
      <c r="D98" s="9">
        <v>0</v>
      </c>
      <c r="E98" s="9">
        <v>0</v>
      </c>
      <c r="F98" s="9">
        <v>0</v>
      </c>
    </row>
    <row r="99" spans="1:6" ht="15.75" x14ac:dyDescent="0.25">
      <c r="A99" s="68" t="s">
        <v>236</v>
      </c>
      <c r="B99" s="69" t="s">
        <v>223</v>
      </c>
      <c r="C99" s="9">
        <v>0</v>
      </c>
      <c r="D99" s="9">
        <v>0</v>
      </c>
      <c r="E99" s="9">
        <v>0</v>
      </c>
      <c r="F99" s="9">
        <v>0</v>
      </c>
    </row>
    <row r="100" spans="1:6" ht="15.75" x14ac:dyDescent="0.25">
      <c r="A100" s="68" t="s">
        <v>148</v>
      </c>
      <c r="B100" s="69" t="s">
        <v>228</v>
      </c>
      <c r="C100" s="9">
        <v>0</v>
      </c>
      <c r="D100" s="9">
        <v>0</v>
      </c>
      <c r="E100" s="9">
        <v>0</v>
      </c>
      <c r="F100" s="9">
        <v>0</v>
      </c>
    </row>
    <row r="101" spans="1:6" ht="15.75" x14ac:dyDescent="0.25">
      <c r="A101" s="68" t="s">
        <v>237</v>
      </c>
      <c r="B101" s="69" t="s">
        <v>230</v>
      </c>
      <c r="C101" s="9">
        <v>0</v>
      </c>
      <c r="D101" s="9">
        <v>0</v>
      </c>
      <c r="E101" s="9">
        <v>0</v>
      </c>
      <c r="F101" s="9">
        <v>0</v>
      </c>
    </row>
    <row r="102" spans="1:6" ht="30.75" customHeight="1" x14ac:dyDescent="0.25">
      <c r="A102" s="73"/>
      <c r="B102" s="74"/>
    </row>
    <row r="103" spans="1:6" x14ac:dyDescent="0.25">
      <c r="A103" s="1" t="s">
        <v>231</v>
      </c>
      <c r="B103" s="1"/>
      <c r="C103" s="1"/>
      <c r="D103" s="1"/>
      <c r="E103" s="1"/>
      <c r="F103" s="8" t="s">
        <v>250</v>
      </c>
    </row>
    <row r="104" spans="1:6" x14ac:dyDescent="0.25">
      <c r="A104" s="1" t="s">
        <v>3</v>
      </c>
      <c r="B104" s="1"/>
      <c r="C104" s="1"/>
      <c r="D104" s="1"/>
      <c r="E104" s="1"/>
    </row>
    <row r="105" spans="1:6" x14ac:dyDescent="0.25">
      <c r="A105" s="1"/>
      <c r="B105" s="1"/>
      <c r="C105" s="1"/>
      <c r="D105" s="1"/>
      <c r="E105" s="1"/>
    </row>
    <row r="106" spans="1:6" x14ac:dyDescent="0.25">
      <c r="A106" s="1" t="s">
        <v>0</v>
      </c>
      <c r="B106" s="1"/>
      <c r="C106" s="1"/>
      <c r="D106" s="1"/>
      <c r="E106" s="2"/>
    </row>
    <row r="107" spans="1:6" x14ac:dyDescent="0.25">
      <c r="A107" s="1" t="s">
        <v>1</v>
      </c>
      <c r="B107" s="1"/>
      <c r="C107" s="1"/>
      <c r="D107" s="1"/>
      <c r="E107" s="2"/>
    </row>
    <row r="108" spans="1:6" x14ac:dyDescent="0.25">
      <c r="A108" s="1" t="s">
        <v>2</v>
      </c>
      <c r="B108" s="1"/>
      <c r="C108" s="1"/>
      <c r="D108" s="1"/>
      <c r="E108" s="2"/>
    </row>
    <row r="109" spans="1:6" ht="38.25" customHeight="1" x14ac:dyDescent="0.25">
      <c r="A109" s="81" t="s">
        <v>251</v>
      </c>
      <c r="B109" s="81"/>
      <c r="C109" s="81"/>
      <c r="D109" s="81"/>
      <c r="E109" s="81"/>
      <c r="F109" s="81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22"/>
  <sheetViews>
    <sheetView zoomScaleNormal="100" workbookViewId="0">
      <selection activeCell="B2" sqref="B2:N2"/>
    </sheetView>
  </sheetViews>
  <sheetFormatPr defaultRowHeight="15" x14ac:dyDescent="0.25"/>
  <cols>
    <col min="1" max="1" width="6" style="11" customWidth="1"/>
    <col min="2" max="2" width="37.85546875" style="11" customWidth="1"/>
    <col min="3" max="3" width="21.85546875" style="11" customWidth="1"/>
    <col min="4" max="4" width="22" style="11" customWidth="1"/>
    <col min="5" max="5" width="19.85546875" style="11" customWidth="1"/>
    <col min="6" max="6" width="14.85546875" style="11" customWidth="1"/>
    <col min="7" max="7" width="12.85546875" style="11" customWidth="1"/>
    <col min="8" max="8" width="16.140625" style="11" customWidth="1"/>
    <col min="9" max="9" width="12.85546875" style="11" customWidth="1"/>
    <col min="10" max="10" width="10.5703125" style="11" customWidth="1"/>
    <col min="11" max="11" width="12.7109375" style="11" customWidth="1"/>
    <col min="12" max="12" width="10.85546875" style="11" customWidth="1"/>
    <col min="13" max="13" width="10.7109375" style="11" customWidth="1"/>
    <col min="14" max="14" width="13.42578125" style="11" customWidth="1"/>
    <col min="15" max="16384" width="9.140625" style="11"/>
  </cols>
  <sheetData>
    <row r="2" spans="1:14" ht="15.75" customHeight="1" x14ac:dyDescent="0.25">
      <c r="B2" s="95" t="s">
        <v>263</v>
      </c>
      <c r="C2" s="95"/>
      <c r="D2" s="95"/>
      <c r="E2" s="95"/>
      <c r="F2" s="95"/>
      <c r="G2" s="95"/>
      <c r="H2" s="95"/>
      <c r="I2" s="96"/>
      <c r="J2" s="96"/>
      <c r="K2" s="96"/>
      <c r="L2" s="96"/>
      <c r="M2" s="96"/>
      <c r="N2" s="96"/>
    </row>
    <row r="3" spans="1:1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13"/>
      <c r="N3" s="13"/>
    </row>
    <row r="4" spans="1:14" ht="15.75" x14ac:dyDescent="0.25">
      <c r="A4" s="34"/>
      <c r="B4" s="35"/>
      <c r="C4" s="35"/>
      <c r="D4" s="35"/>
      <c r="E4" s="97" t="s">
        <v>165</v>
      </c>
      <c r="F4" s="97"/>
      <c r="G4" s="97"/>
      <c r="H4" s="97"/>
      <c r="I4" s="36"/>
      <c r="J4" s="36"/>
      <c r="K4" s="36"/>
      <c r="L4" s="36"/>
      <c r="M4" s="36"/>
      <c r="N4" s="36"/>
    </row>
    <row r="5" spans="1:14" ht="15" customHeight="1" x14ac:dyDescent="0.25">
      <c r="A5" s="34"/>
      <c r="B5" s="37"/>
      <c r="C5" s="37"/>
      <c r="D5" s="37"/>
      <c r="E5" s="98" t="s">
        <v>118</v>
      </c>
      <c r="F5" s="98"/>
      <c r="G5" s="98"/>
      <c r="H5" s="98"/>
      <c r="I5" s="37"/>
      <c r="J5" s="37"/>
      <c r="K5" s="37"/>
      <c r="L5" s="38"/>
      <c r="M5" s="38"/>
      <c r="N5" s="38"/>
    </row>
    <row r="6" spans="1:14" x14ac:dyDescent="0.25">
      <c r="A6" s="34"/>
      <c r="B6" s="37"/>
      <c r="C6" s="37"/>
      <c r="D6" s="37"/>
      <c r="E6" s="99" t="s">
        <v>238</v>
      </c>
      <c r="F6" s="99"/>
      <c r="G6" s="99"/>
      <c r="H6" s="99"/>
      <c r="I6" s="37"/>
      <c r="J6" s="37"/>
      <c r="K6" s="37"/>
      <c r="L6" s="38"/>
      <c r="M6" s="38"/>
      <c r="N6" s="38"/>
    </row>
    <row r="7" spans="1:14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3"/>
      <c r="N7" s="13"/>
    </row>
    <row r="8" spans="1:14" ht="15.75" x14ac:dyDescent="0.25">
      <c r="A8" s="100" t="s">
        <v>166</v>
      </c>
      <c r="B8" s="100" t="s">
        <v>167</v>
      </c>
      <c r="C8" s="102" t="s">
        <v>168</v>
      </c>
      <c r="D8" s="102"/>
      <c r="E8" s="102"/>
      <c r="F8" s="103"/>
      <c r="G8" s="103"/>
      <c r="H8" s="103"/>
      <c r="I8" s="103"/>
      <c r="J8" s="103"/>
      <c r="K8" s="103"/>
      <c r="L8" s="104" t="s">
        <v>169</v>
      </c>
      <c r="M8" s="101"/>
      <c r="N8" s="101"/>
    </row>
    <row r="9" spans="1:14" x14ac:dyDescent="0.25">
      <c r="A9" s="101"/>
      <c r="B9" s="101"/>
      <c r="C9" s="105" t="s">
        <v>170</v>
      </c>
      <c r="D9" s="105"/>
      <c r="E9" s="105"/>
      <c r="F9" s="104" t="s">
        <v>171</v>
      </c>
      <c r="G9" s="106"/>
      <c r="H9" s="106"/>
      <c r="I9" s="104" t="s">
        <v>172</v>
      </c>
      <c r="J9" s="106"/>
      <c r="K9" s="106"/>
      <c r="L9" s="101"/>
      <c r="M9" s="101"/>
      <c r="N9" s="101"/>
    </row>
    <row r="10" spans="1:14" x14ac:dyDescent="0.25">
      <c r="A10" s="101"/>
      <c r="B10" s="101"/>
      <c r="C10" s="27" t="s">
        <v>216</v>
      </c>
      <c r="D10" s="25" t="s">
        <v>239</v>
      </c>
      <c r="E10" s="25" t="s">
        <v>240</v>
      </c>
      <c r="F10" s="27" t="s">
        <v>216</v>
      </c>
      <c r="G10" s="27" t="s">
        <v>239</v>
      </c>
      <c r="H10" s="27" t="s">
        <v>240</v>
      </c>
      <c r="I10" s="27" t="s">
        <v>216</v>
      </c>
      <c r="J10" s="27" t="s">
        <v>239</v>
      </c>
      <c r="K10" s="27" t="s">
        <v>240</v>
      </c>
      <c r="L10" s="25" t="s">
        <v>216</v>
      </c>
      <c r="M10" s="27" t="s">
        <v>239</v>
      </c>
      <c r="N10" s="27" t="s">
        <v>240</v>
      </c>
    </row>
    <row r="11" spans="1:14" ht="72" x14ac:dyDescent="0.25">
      <c r="A11" s="101"/>
      <c r="B11" s="101"/>
      <c r="C11" s="25" t="s">
        <v>173</v>
      </c>
      <c r="D11" s="25" t="s">
        <v>173</v>
      </c>
      <c r="E11" s="25" t="s">
        <v>173</v>
      </c>
      <c r="F11" s="26" t="s">
        <v>174</v>
      </c>
      <c r="G11" s="26" t="s">
        <v>174</v>
      </c>
      <c r="H11" s="26" t="s">
        <v>174</v>
      </c>
      <c r="I11" s="26" t="s">
        <v>174</v>
      </c>
      <c r="J11" s="26" t="s">
        <v>174</v>
      </c>
      <c r="K11" s="26" t="s">
        <v>174</v>
      </c>
      <c r="L11" s="26" t="s">
        <v>174</v>
      </c>
      <c r="M11" s="26" t="s">
        <v>174</v>
      </c>
      <c r="N11" s="26" t="s">
        <v>174</v>
      </c>
    </row>
    <row r="12" spans="1:14" x14ac:dyDescent="0.25">
      <c r="A12" s="14">
        <v>1</v>
      </c>
      <c r="B12" s="14">
        <f>A12+1</f>
        <v>2</v>
      </c>
      <c r="C12" s="14">
        <f t="shared" ref="C12:N12" si="0">B12+1</f>
        <v>3</v>
      </c>
      <c r="D12" s="14">
        <f t="shared" si="0"/>
        <v>4</v>
      </c>
      <c r="E12" s="14">
        <f t="shared" si="0"/>
        <v>5</v>
      </c>
      <c r="F12" s="14">
        <f t="shared" si="0"/>
        <v>6</v>
      </c>
      <c r="G12" s="14">
        <f t="shared" si="0"/>
        <v>7</v>
      </c>
      <c r="H12" s="14">
        <f t="shared" si="0"/>
        <v>8</v>
      </c>
      <c r="I12" s="14">
        <f t="shared" si="0"/>
        <v>9</v>
      </c>
      <c r="J12" s="14">
        <f t="shared" si="0"/>
        <v>10</v>
      </c>
      <c r="K12" s="14">
        <f t="shared" si="0"/>
        <v>11</v>
      </c>
      <c r="L12" s="14">
        <f t="shared" si="0"/>
        <v>12</v>
      </c>
      <c r="M12" s="14">
        <f t="shared" si="0"/>
        <v>13</v>
      </c>
      <c r="N12" s="14">
        <f t="shared" si="0"/>
        <v>14</v>
      </c>
    </row>
    <row r="13" spans="1:14" ht="43.5" x14ac:dyDescent="0.25">
      <c r="A13" s="14" t="s">
        <v>175</v>
      </c>
      <c r="B13" s="25" t="s">
        <v>176</v>
      </c>
      <c r="C13" s="39">
        <v>95504</v>
      </c>
      <c r="D13" s="39">
        <v>69587</v>
      </c>
      <c r="E13" s="39">
        <v>133833.21</v>
      </c>
      <c r="F13" s="39">
        <v>16</v>
      </c>
      <c r="G13" s="39">
        <v>11</v>
      </c>
      <c r="H13" s="39">
        <v>21</v>
      </c>
      <c r="I13" s="39">
        <v>4155</v>
      </c>
      <c r="J13" s="39">
        <v>235</v>
      </c>
      <c r="K13" s="39">
        <v>686</v>
      </c>
      <c r="L13" s="39">
        <v>5969</v>
      </c>
      <c r="M13" s="39">
        <f>D13/G13</f>
        <v>6326.090909090909</v>
      </c>
      <c r="N13" s="39">
        <f>E13/H13</f>
        <v>6373.0099999999993</v>
      </c>
    </row>
    <row r="14" spans="1:14" ht="57.75" x14ac:dyDescent="0.25">
      <c r="A14" s="14" t="s">
        <v>177</v>
      </c>
      <c r="B14" s="25" t="s">
        <v>178</v>
      </c>
      <c r="C14" s="39">
        <v>107696</v>
      </c>
      <c r="D14" s="39">
        <f>34643+34643</f>
        <v>69286</v>
      </c>
      <c r="E14" s="39">
        <f>71309.07+71309.07</f>
        <v>142618.14000000001</v>
      </c>
      <c r="F14" s="39">
        <v>16</v>
      </c>
      <c r="G14" s="39">
        <v>11</v>
      </c>
      <c r="H14" s="39">
        <v>21</v>
      </c>
      <c r="I14" s="39">
        <v>4155</v>
      </c>
      <c r="J14" s="39">
        <v>235</v>
      </c>
      <c r="K14" s="39">
        <v>686</v>
      </c>
      <c r="L14" s="39">
        <v>6731</v>
      </c>
      <c r="M14" s="39">
        <f>D14/G14</f>
        <v>6298.727272727273</v>
      </c>
      <c r="N14" s="39">
        <f>E14/H14</f>
        <v>6791.3400000000011</v>
      </c>
    </row>
    <row r="15" spans="1:14" x14ac:dyDescent="0.25">
      <c r="K15" s="15"/>
    </row>
    <row r="16" spans="1:14" x14ac:dyDescent="0.25">
      <c r="B16" s="12" t="s">
        <v>4</v>
      </c>
      <c r="C16" s="12"/>
      <c r="D16" s="12"/>
      <c r="E16" s="12"/>
      <c r="F16" s="12"/>
      <c r="G16" s="12" t="s">
        <v>249</v>
      </c>
      <c r="H16" s="13"/>
      <c r="I16" s="13"/>
      <c r="J16" s="13"/>
    </row>
    <row r="17" spans="2:10" x14ac:dyDescent="0.25">
      <c r="B17" s="12" t="s">
        <v>3</v>
      </c>
      <c r="C17" s="12"/>
      <c r="D17" s="12"/>
      <c r="E17" s="12"/>
      <c r="F17" s="12"/>
      <c r="G17" s="12"/>
      <c r="H17" s="13"/>
      <c r="I17" s="13"/>
      <c r="J17" s="13"/>
    </row>
    <row r="18" spans="2:10" x14ac:dyDescent="0.25">
      <c r="B18" s="12"/>
      <c r="C18" s="12"/>
      <c r="D18" s="12"/>
      <c r="E18" s="12"/>
      <c r="F18" s="12"/>
      <c r="G18" s="12"/>
      <c r="H18" s="13"/>
      <c r="I18" s="13"/>
      <c r="J18" s="13"/>
    </row>
    <row r="19" spans="2:10" x14ac:dyDescent="0.25">
      <c r="B19" s="12" t="s">
        <v>0</v>
      </c>
      <c r="C19" s="12"/>
      <c r="D19" s="12"/>
      <c r="E19" s="12"/>
      <c r="F19" s="13"/>
      <c r="G19" s="13"/>
      <c r="H19" s="13"/>
      <c r="I19" s="13"/>
      <c r="J19" s="13"/>
    </row>
    <row r="20" spans="2:10" x14ac:dyDescent="0.25">
      <c r="B20" s="12" t="s">
        <v>1</v>
      </c>
      <c r="C20" s="12"/>
      <c r="D20" s="12"/>
      <c r="E20" s="12"/>
      <c r="F20" s="13"/>
      <c r="G20" s="13"/>
      <c r="H20" s="13"/>
      <c r="I20" s="13"/>
      <c r="J20" s="13"/>
    </row>
    <row r="21" spans="2:10" x14ac:dyDescent="0.25">
      <c r="B21" s="12" t="s">
        <v>2</v>
      </c>
      <c r="C21" s="12"/>
      <c r="D21" s="12"/>
      <c r="E21" s="12"/>
      <c r="F21" s="13"/>
      <c r="G21" s="13"/>
      <c r="H21" s="13"/>
      <c r="I21" s="13"/>
      <c r="J21" s="13"/>
    </row>
    <row r="22" spans="2:10" x14ac:dyDescent="0.25">
      <c r="B22" s="12" t="s">
        <v>251</v>
      </c>
      <c r="C22" s="12"/>
      <c r="D22" s="12"/>
      <c r="E22" s="12"/>
      <c r="F22" s="13"/>
      <c r="G22" s="13"/>
      <c r="H22" s="13"/>
      <c r="I22" s="13"/>
      <c r="J22" s="13"/>
    </row>
  </sheetData>
  <mergeCells count="11">
    <mergeCell ref="B2:N2"/>
    <mergeCell ref="E4:H4"/>
    <mergeCell ref="E5:H5"/>
    <mergeCell ref="E6:H6"/>
    <mergeCell ref="A8:A11"/>
    <mergeCell ref="B8:B11"/>
    <mergeCell ref="C8:K8"/>
    <mergeCell ref="L8:N9"/>
    <mergeCell ref="C9:E9"/>
    <mergeCell ref="F9:H9"/>
    <mergeCell ref="I9:K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4148-7462-43EC-AEB0-CA1BBE482415}">
  <dimension ref="A1:S38"/>
  <sheetViews>
    <sheetView view="pageBreakPreview" zoomScale="85" zoomScaleNormal="100" zoomScaleSheetLayoutView="85" workbookViewId="0">
      <selection activeCell="I3" sqref="I3"/>
    </sheetView>
  </sheetViews>
  <sheetFormatPr defaultRowHeight="15" x14ac:dyDescent="0.25"/>
  <cols>
    <col min="1" max="1" width="8.85546875" style="40" customWidth="1"/>
    <col min="2" max="2" width="36.85546875" style="40" customWidth="1"/>
    <col min="3" max="3" width="20.140625" style="40" customWidth="1"/>
    <col min="4" max="4" width="22.7109375" style="40" customWidth="1"/>
    <col min="5" max="5" width="20.5703125" style="40" customWidth="1"/>
    <col min="6" max="6" width="17.5703125" style="40" customWidth="1"/>
    <col min="7" max="7" width="19.42578125" style="40" customWidth="1"/>
    <col min="8" max="9" width="19.28515625" style="40" customWidth="1"/>
    <col min="10" max="10" width="17.28515625" style="40" customWidth="1"/>
    <col min="11" max="11" width="16" style="40" customWidth="1"/>
    <col min="12" max="12" width="10.5703125" style="40" bestFit="1" customWidth="1"/>
    <col min="13" max="16" width="9.140625" style="40"/>
    <col min="17" max="17" width="8.5703125" style="40" customWidth="1"/>
    <col min="18" max="18" width="9.140625" style="40"/>
    <col min="19" max="19" width="9.5703125" style="40" bestFit="1" customWidth="1"/>
    <col min="20" max="16384" width="9.140625" style="40"/>
  </cols>
  <sheetData>
    <row r="1" spans="1:19" ht="29.25" customHeight="1" x14ac:dyDescent="0.25">
      <c r="I1" s="113" t="s">
        <v>262</v>
      </c>
      <c r="J1" s="114"/>
      <c r="K1" s="114"/>
    </row>
    <row r="2" spans="1:19" ht="34.5" customHeight="1" x14ac:dyDescent="0.25">
      <c r="C2" s="130" t="s">
        <v>165</v>
      </c>
      <c r="D2" s="130"/>
      <c r="E2" s="130"/>
      <c r="F2" s="130"/>
      <c r="I2" s="114"/>
      <c r="J2" s="114"/>
      <c r="K2" s="114"/>
    </row>
    <row r="3" spans="1:19" ht="51" customHeight="1" x14ac:dyDescent="0.25">
      <c r="B3" s="95" t="s">
        <v>241</v>
      </c>
      <c r="C3" s="95"/>
      <c r="D3" s="95"/>
      <c r="E3" s="95"/>
      <c r="F3" s="95"/>
      <c r="G3" s="95"/>
      <c r="H3" s="95"/>
    </row>
    <row r="4" spans="1:19" hidden="1" x14ac:dyDescent="0.25">
      <c r="B4" s="12"/>
      <c r="C4" s="12"/>
      <c r="D4" s="12"/>
      <c r="E4" s="12"/>
      <c r="F4" s="12"/>
      <c r="G4" s="12"/>
      <c r="H4" s="12"/>
    </row>
    <row r="5" spans="1:19" hidden="1" x14ac:dyDescent="0.25">
      <c r="B5" s="12"/>
      <c r="C5" s="12"/>
      <c r="D5" s="12"/>
      <c r="E5" s="12"/>
      <c r="F5" s="12"/>
      <c r="G5" s="12"/>
      <c r="H5" s="12"/>
    </row>
    <row r="6" spans="1:19" ht="16.5" customHeight="1" x14ac:dyDescent="0.25">
      <c r="A6" s="115" t="s">
        <v>166</v>
      </c>
      <c r="B6" s="118" t="s">
        <v>179</v>
      </c>
      <c r="C6" s="121" t="s">
        <v>242</v>
      </c>
      <c r="D6" s="122"/>
      <c r="E6" s="123"/>
      <c r="F6" s="127" t="s">
        <v>243</v>
      </c>
      <c r="G6" s="128"/>
      <c r="H6" s="128"/>
      <c r="I6" s="128"/>
      <c r="J6" s="128"/>
      <c r="K6" s="129"/>
    </row>
    <row r="7" spans="1:19" ht="91.5" customHeight="1" x14ac:dyDescent="0.25">
      <c r="A7" s="116"/>
      <c r="B7" s="119"/>
      <c r="C7" s="124"/>
      <c r="D7" s="125"/>
      <c r="E7" s="126"/>
      <c r="F7" s="127" t="s">
        <v>244</v>
      </c>
      <c r="G7" s="128"/>
      <c r="H7" s="129"/>
      <c r="I7" s="127" t="s">
        <v>245</v>
      </c>
      <c r="J7" s="128"/>
      <c r="K7" s="129"/>
      <c r="L7" s="41"/>
    </row>
    <row r="8" spans="1:19" s="42" customFormat="1" ht="23.25" customHeight="1" x14ac:dyDescent="0.25">
      <c r="A8" s="117"/>
      <c r="B8" s="120"/>
      <c r="C8" s="28" t="s">
        <v>216</v>
      </c>
      <c r="D8" s="28" t="s">
        <v>239</v>
      </c>
      <c r="E8" s="28" t="s">
        <v>240</v>
      </c>
      <c r="F8" s="28" t="s">
        <v>216</v>
      </c>
      <c r="G8" s="28" t="s">
        <v>239</v>
      </c>
      <c r="H8" s="28" t="s">
        <v>240</v>
      </c>
      <c r="I8" s="28" t="s">
        <v>216</v>
      </c>
      <c r="J8" s="28" t="s">
        <v>239</v>
      </c>
      <c r="K8" s="28" t="s">
        <v>240</v>
      </c>
      <c r="M8" s="43"/>
    </row>
    <row r="9" spans="1:19" ht="72" x14ac:dyDescent="0.25">
      <c r="A9" s="117"/>
      <c r="B9" s="120"/>
      <c r="C9" s="16" t="s">
        <v>173</v>
      </c>
      <c r="D9" s="16" t="s">
        <v>173</v>
      </c>
      <c r="E9" s="16" t="s">
        <v>173</v>
      </c>
      <c r="F9" s="17" t="s">
        <v>174</v>
      </c>
      <c r="G9" s="17" t="s">
        <v>174</v>
      </c>
      <c r="H9" s="17" t="s">
        <v>174</v>
      </c>
      <c r="I9" s="17" t="s">
        <v>174</v>
      </c>
      <c r="J9" s="17" t="s">
        <v>174</v>
      </c>
      <c r="K9" s="17" t="s">
        <v>174</v>
      </c>
      <c r="M9" s="44"/>
      <c r="N9" s="44"/>
      <c r="Q9" s="45"/>
    </row>
    <row r="10" spans="1:19" x14ac:dyDescent="0.25">
      <c r="A10" s="14">
        <v>1</v>
      </c>
      <c r="B10" s="14">
        <f>A10+1</f>
        <v>2</v>
      </c>
      <c r="C10" s="14">
        <f t="shared" ref="C10:K10" si="0">B10+1</f>
        <v>3</v>
      </c>
      <c r="D10" s="14">
        <f t="shared" si="0"/>
        <v>4</v>
      </c>
      <c r="E10" s="14">
        <f t="shared" si="0"/>
        <v>5</v>
      </c>
      <c r="F10" s="14">
        <f t="shared" si="0"/>
        <v>6</v>
      </c>
      <c r="G10" s="14">
        <f t="shared" si="0"/>
        <v>7</v>
      </c>
      <c r="H10" s="14">
        <f t="shared" si="0"/>
        <v>8</v>
      </c>
      <c r="I10" s="14">
        <f t="shared" si="0"/>
        <v>9</v>
      </c>
      <c r="J10" s="14">
        <f t="shared" si="0"/>
        <v>10</v>
      </c>
      <c r="K10" s="14">
        <f t="shared" si="0"/>
        <v>11</v>
      </c>
    </row>
    <row r="11" spans="1:19" ht="57.75" x14ac:dyDescent="0.25">
      <c r="A11" s="14" t="s">
        <v>175</v>
      </c>
      <c r="B11" s="75" t="s">
        <v>180</v>
      </c>
      <c r="C11" s="46">
        <v>95.504000000000005</v>
      </c>
      <c r="D11" s="47">
        <v>69.586600000000004</v>
      </c>
      <c r="E11" s="48">
        <v>133.83320999999998</v>
      </c>
      <c r="F11" s="48">
        <v>53.847999999999999</v>
      </c>
      <c r="G11" s="48">
        <v>34.643149999999999</v>
      </c>
      <c r="H11" s="48">
        <v>71.309070000000006</v>
      </c>
      <c r="I11" s="48">
        <v>53.847999999999999</v>
      </c>
      <c r="J11" s="48">
        <v>34.643149999999999</v>
      </c>
      <c r="K11" s="48">
        <v>71.309070000000006</v>
      </c>
      <c r="M11" s="49"/>
      <c r="N11" s="50"/>
      <c r="O11" s="50"/>
      <c r="P11" s="50"/>
      <c r="Q11" s="50"/>
      <c r="S11" s="51"/>
    </row>
    <row r="12" spans="1:19" x14ac:dyDescent="0.25">
      <c r="A12" s="18" t="s">
        <v>181</v>
      </c>
      <c r="B12" s="75" t="s">
        <v>182</v>
      </c>
      <c r="C12" s="46">
        <v>8.1056106219790411</v>
      </c>
      <c r="D12" s="47">
        <v>6.6</v>
      </c>
      <c r="E12" s="48">
        <v>12.69352412677153</v>
      </c>
      <c r="F12" s="48">
        <v>4.57</v>
      </c>
      <c r="G12" s="48">
        <v>3.3</v>
      </c>
      <c r="H12" s="48">
        <v>6.7926828536088673</v>
      </c>
      <c r="I12" s="48">
        <v>4.57</v>
      </c>
      <c r="J12" s="48">
        <v>3.3</v>
      </c>
      <c r="K12" s="48">
        <v>6.7926828536088673</v>
      </c>
    </row>
    <row r="13" spans="1:19" x14ac:dyDescent="0.25">
      <c r="A13" s="18" t="s">
        <v>183</v>
      </c>
      <c r="B13" s="75" t="s">
        <v>184</v>
      </c>
      <c r="C13" s="52">
        <v>0</v>
      </c>
      <c r="D13" s="47">
        <v>0</v>
      </c>
      <c r="E13" s="47">
        <v>0</v>
      </c>
      <c r="F13" s="47">
        <v>0</v>
      </c>
      <c r="G13" s="47">
        <v>0</v>
      </c>
      <c r="H13" s="48">
        <v>0</v>
      </c>
      <c r="I13" s="48">
        <v>0</v>
      </c>
      <c r="J13" s="48">
        <v>0</v>
      </c>
      <c r="K13" s="48">
        <v>0</v>
      </c>
    </row>
    <row r="14" spans="1:19" ht="15.75" customHeight="1" x14ac:dyDescent="0.25">
      <c r="A14" s="18" t="s">
        <v>185</v>
      </c>
      <c r="B14" s="75" t="s">
        <v>186</v>
      </c>
      <c r="C14" s="46">
        <v>62.152302447343658</v>
      </c>
      <c r="D14" s="47">
        <v>30.03</v>
      </c>
      <c r="E14" s="48">
        <v>57.755534776810471</v>
      </c>
      <c r="F14" s="48">
        <v>35.043500000000002</v>
      </c>
      <c r="G14" s="48">
        <v>15.015000000000001</v>
      </c>
      <c r="H14" s="48">
        <v>30.906706983920348</v>
      </c>
      <c r="I14" s="48">
        <v>35.043500000000002</v>
      </c>
      <c r="J14" s="48">
        <v>15.015000000000001</v>
      </c>
      <c r="K14" s="48">
        <v>30.906706983920348</v>
      </c>
      <c r="M14" s="49"/>
      <c r="N14" s="49"/>
      <c r="O14" s="49"/>
      <c r="P14" s="49"/>
      <c r="Q14" s="49"/>
      <c r="S14" s="41"/>
    </row>
    <row r="15" spans="1:19" x14ac:dyDescent="0.25">
      <c r="A15" s="18" t="s">
        <v>187</v>
      </c>
      <c r="B15" s="75" t="s">
        <v>188</v>
      </c>
      <c r="C15" s="47">
        <v>19.080756851334506</v>
      </c>
      <c r="D15" s="47">
        <v>6.6066000000000003</v>
      </c>
      <c r="E15" s="48">
        <v>12.706217650898303</v>
      </c>
      <c r="F15" s="48">
        <v>10.7585</v>
      </c>
      <c r="G15" s="48">
        <v>3.1531499999999997</v>
      </c>
      <c r="H15" s="48">
        <v>6.490408466623272</v>
      </c>
      <c r="I15" s="48">
        <v>10.7585</v>
      </c>
      <c r="J15" s="48">
        <v>3.1531499999999997</v>
      </c>
      <c r="K15" s="48">
        <v>6.490408466623272</v>
      </c>
    </row>
    <row r="16" spans="1:19" ht="29.25" x14ac:dyDescent="0.25">
      <c r="A16" s="18" t="s">
        <v>189</v>
      </c>
      <c r="B16" s="75" t="s">
        <v>190</v>
      </c>
      <c r="C16" s="47">
        <v>5.4054290835322725</v>
      </c>
      <c r="D16" s="47">
        <v>25.8</v>
      </c>
      <c r="E16" s="48">
        <v>49.620139768288709</v>
      </c>
      <c r="F16" s="48">
        <v>3.0475000000000003</v>
      </c>
      <c r="G16" s="48">
        <v>12.9</v>
      </c>
      <c r="H16" s="48">
        <v>26.553214791380118</v>
      </c>
      <c r="I16" s="48">
        <v>3.0475000000000003</v>
      </c>
      <c r="J16" s="48">
        <v>12.9</v>
      </c>
      <c r="K16" s="48">
        <v>26.553214791380118</v>
      </c>
      <c r="M16" s="50"/>
      <c r="N16" s="50"/>
      <c r="O16" s="50"/>
      <c r="P16" s="50"/>
      <c r="Q16" s="50"/>
    </row>
    <row r="17" spans="1:19" ht="29.25" x14ac:dyDescent="0.25">
      <c r="A17" s="18" t="s">
        <v>191</v>
      </c>
      <c r="B17" s="75" t="s">
        <v>246</v>
      </c>
      <c r="C17" s="47">
        <v>0</v>
      </c>
      <c r="D17" s="53">
        <v>0</v>
      </c>
      <c r="E17" s="53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O17" s="41"/>
      <c r="P17" s="41"/>
    </row>
    <row r="18" spans="1:19" ht="43.5" x14ac:dyDescent="0.25">
      <c r="A18" s="18" t="s">
        <v>192</v>
      </c>
      <c r="B18" s="75" t="s">
        <v>193</v>
      </c>
      <c r="C18" s="47">
        <v>0</v>
      </c>
      <c r="D18" s="53">
        <v>0</v>
      </c>
      <c r="E18" s="53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O18" s="41"/>
    </row>
    <row r="19" spans="1:19" ht="43.5" x14ac:dyDescent="0.25">
      <c r="A19" s="18" t="s">
        <v>194</v>
      </c>
      <c r="B19" s="75" t="s">
        <v>195</v>
      </c>
      <c r="C19" s="47">
        <v>5.4054290835322725</v>
      </c>
      <c r="D19" s="47">
        <v>25.8</v>
      </c>
      <c r="E19" s="48">
        <v>49.620139768288709</v>
      </c>
      <c r="F19" s="48">
        <v>3.0475000000000003</v>
      </c>
      <c r="G19" s="48">
        <v>12.9</v>
      </c>
      <c r="H19" s="48">
        <v>26.553214791380118</v>
      </c>
      <c r="I19" s="48">
        <v>3.0475000000000003</v>
      </c>
      <c r="J19" s="48">
        <v>12.9</v>
      </c>
      <c r="K19" s="48">
        <v>26.553214791380118</v>
      </c>
      <c r="M19" s="54"/>
      <c r="N19" s="50"/>
      <c r="O19" s="55"/>
      <c r="P19" s="50"/>
      <c r="Q19" s="50"/>
      <c r="S19" s="41"/>
    </row>
    <row r="20" spans="1:19" ht="15.75" customHeight="1" x14ac:dyDescent="0.25">
      <c r="A20" s="18" t="s">
        <v>196</v>
      </c>
      <c r="B20" s="75" t="s">
        <v>197</v>
      </c>
      <c r="C20" s="47">
        <v>2.8054290835322724</v>
      </c>
      <c r="D20" s="47">
        <v>1.65</v>
      </c>
      <c r="E20" s="48">
        <v>3.1733810316928825</v>
      </c>
      <c r="F20" s="48">
        <v>1.5475000000000001</v>
      </c>
      <c r="G20" s="48">
        <v>0.82499999999999996</v>
      </c>
      <c r="H20" s="48">
        <v>1.6981707134022168</v>
      </c>
      <c r="I20" s="48">
        <v>1.5475000000000001</v>
      </c>
      <c r="J20" s="48">
        <v>0.82499999999999996</v>
      </c>
      <c r="K20" s="48">
        <v>1.6981707134022168</v>
      </c>
    </row>
    <row r="21" spans="1:19" ht="29.25" x14ac:dyDescent="0.25">
      <c r="A21" s="18" t="s">
        <v>198</v>
      </c>
      <c r="B21" s="75" t="s">
        <v>199</v>
      </c>
      <c r="C21" s="47">
        <v>2.6</v>
      </c>
      <c r="D21" s="47">
        <v>1.65</v>
      </c>
      <c r="E21" s="48">
        <v>3.1733810316928825</v>
      </c>
      <c r="F21" s="48">
        <v>1.5</v>
      </c>
      <c r="G21" s="48">
        <v>0.82499999999999996</v>
      </c>
      <c r="H21" s="48">
        <v>1.6981707134022168</v>
      </c>
      <c r="I21" s="48">
        <v>1.5</v>
      </c>
      <c r="J21" s="48">
        <v>0.82499999999999996</v>
      </c>
      <c r="K21" s="48">
        <v>1.6981707134022168</v>
      </c>
    </row>
    <row r="22" spans="1:19" ht="57.75" customHeight="1" x14ac:dyDescent="0.25">
      <c r="A22" s="18" t="s">
        <v>200</v>
      </c>
      <c r="B22" s="75" t="s">
        <v>201</v>
      </c>
      <c r="C22" s="47">
        <v>0</v>
      </c>
      <c r="D22" s="47">
        <v>22.5</v>
      </c>
      <c r="E22" s="48">
        <v>43.273377704902948</v>
      </c>
      <c r="F22" s="48">
        <v>0</v>
      </c>
      <c r="G22" s="48">
        <v>11.25</v>
      </c>
      <c r="H22" s="48">
        <v>23.156873364575684</v>
      </c>
      <c r="I22" s="48">
        <v>0</v>
      </c>
      <c r="J22" s="48">
        <v>11.25</v>
      </c>
      <c r="K22" s="48">
        <v>23.156873364575684</v>
      </c>
      <c r="M22" s="56"/>
      <c r="O22" s="51"/>
    </row>
    <row r="23" spans="1:19" ht="15.75" customHeight="1" x14ac:dyDescent="0.25">
      <c r="A23" s="18" t="s">
        <v>202</v>
      </c>
      <c r="B23" s="75" t="s">
        <v>203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</row>
    <row r="24" spans="1:19" ht="32.25" customHeight="1" x14ac:dyDescent="0.25">
      <c r="A24" s="18" t="s">
        <v>204</v>
      </c>
      <c r="B24" s="75" t="s">
        <v>205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</row>
    <row r="25" spans="1:19" ht="18" customHeight="1" x14ac:dyDescent="0.25">
      <c r="A25" s="18" t="s">
        <v>206</v>
      </c>
      <c r="B25" s="19" t="s">
        <v>207</v>
      </c>
      <c r="C25" s="47">
        <v>0.75990099581053494</v>
      </c>
      <c r="D25" s="47">
        <v>0.55000000000000004</v>
      </c>
      <c r="E25" s="48">
        <v>1.0577936772309611</v>
      </c>
      <c r="F25" s="48">
        <v>0.42849999999999999</v>
      </c>
      <c r="G25" s="48">
        <v>0.27500000000000002</v>
      </c>
      <c r="H25" s="48">
        <v>0.56605690446740564</v>
      </c>
      <c r="I25" s="48">
        <v>0.42849999999999999</v>
      </c>
      <c r="J25" s="48">
        <v>0.27500000000000002</v>
      </c>
      <c r="K25" s="48">
        <v>0.56605690446740564</v>
      </c>
      <c r="M25" s="50"/>
      <c r="N25" s="50"/>
      <c r="O25" s="50"/>
      <c r="P25" s="50"/>
      <c r="Q25" s="50"/>
    </row>
    <row r="26" spans="1:19" x14ac:dyDescent="0.25">
      <c r="A26" s="18" t="s">
        <v>208</v>
      </c>
      <c r="B26" s="75" t="s">
        <v>209</v>
      </c>
      <c r="C26" s="47">
        <v>0.75990099581053494</v>
      </c>
      <c r="D26" s="47">
        <v>0.55000000000000004</v>
      </c>
      <c r="E26" s="48">
        <v>1.0577936772309611</v>
      </c>
      <c r="F26" s="48">
        <v>0.42849999999999999</v>
      </c>
      <c r="G26" s="48">
        <v>0.27500000000000002</v>
      </c>
      <c r="H26" s="48">
        <v>0.56605690446740564</v>
      </c>
      <c r="I26" s="48">
        <v>0.42849999999999999</v>
      </c>
      <c r="J26" s="48">
        <v>0.27500000000000002</v>
      </c>
      <c r="K26" s="48">
        <v>0.56605690446740564</v>
      </c>
    </row>
    <row r="27" spans="1:19" x14ac:dyDescent="0.25">
      <c r="A27" s="18" t="s">
        <v>210</v>
      </c>
      <c r="B27" s="75" t="s">
        <v>211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</row>
    <row r="28" spans="1:19" x14ac:dyDescent="0.25">
      <c r="A28" s="18" t="s">
        <v>212</v>
      </c>
      <c r="B28" s="75" t="s">
        <v>213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</row>
    <row r="29" spans="1:19" ht="43.5" x14ac:dyDescent="0.25">
      <c r="A29" s="18" t="s">
        <v>214</v>
      </c>
      <c r="B29" s="75" t="s">
        <v>215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</row>
    <row r="31" spans="1:19" x14ac:dyDescent="0.25">
      <c r="B31" s="12" t="s">
        <v>4</v>
      </c>
      <c r="C31" s="12"/>
      <c r="D31" s="12"/>
      <c r="E31" s="12" t="s">
        <v>247</v>
      </c>
      <c r="F31" s="12"/>
      <c r="G31" s="12" t="s">
        <v>248</v>
      </c>
      <c r="H31" s="12"/>
      <c r="I31" s="12"/>
      <c r="J31" s="12"/>
    </row>
    <row r="32" spans="1:19" x14ac:dyDescent="0.25">
      <c r="B32" s="12" t="s">
        <v>3</v>
      </c>
      <c r="C32" s="12"/>
      <c r="D32" s="12"/>
      <c r="E32" s="12"/>
      <c r="F32" s="12"/>
      <c r="G32" s="12"/>
      <c r="H32" s="12"/>
      <c r="I32" s="12"/>
      <c r="J32" s="12"/>
    </row>
    <row r="33" spans="2:13" ht="15.75" thickBot="1" x14ac:dyDescent="0.3">
      <c r="B33" s="12"/>
      <c r="C33" s="12"/>
      <c r="D33" s="12"/>
      <c r="E33" s="12"/>
      <c r="F33" s="12"/>
      <c r="G33" s="12"/>
      <c r="H33" s="12"/>
      <c r="I33" s="12"/>
      <c r="J33" s="12"/>
    </row>
    <row r="34" spans="2:13" x14ac:dyDescent="0.25">
      <c r="B34" s="57" t="s">
        <v>0</v>
      </c>
      <c r="C34" s="58"/>
      <c r="D34" s="59"/>
      <c r="E34" s="12"/>
      <c r="F34" s="12"/>
      <c r="G34" s="12"/>
      <c r="H34" s="12"/>
      <c r="I34" s="12"/>
      <c r="J34" s="12"/>
    </row>
    <row r="35" spans="2:13" x14ac:dyDescent="0.25">
      <c r="B35" s="60" t="s">
        <v>1</v>
      </c>
      <c r="C35" s="12"/>
      <c r="D35" s="61"/>
      <c r="E35" s="12"/>
      <c r="F35" s="12"/>
      <c r="G35" s="12"/>
      <c r="H35" s="12"/>
      <c r="I35" s="12"/>
      <c r="J35" s="12"/>
    </row>
    <row r="36" spans="2:13" x14ac:dyDescent="0.25">
      <c r="B36" s="60" t="s">
        <v>2</v>
      </c>
      <c r="C36" s="12"/>
      <c r="D36" s="61"/>
      <c r="E36" s="12"/>
      <c r="F36" s="12"/>
      <c r="G36" s="12"/>
      <c r="H36" s="12"/>
      <c r="I36" s="12"/>
      <c r="J36" s="12"/>
    </row>
    <row r="37" spans="2:13" ht="16.5" customHeight="1" x14ac:dyDescent="0.25">
      <c r="B37" s="107" t="s">
        <v>252</v>
      </c>
      <c r="C37" s="108"/>
      <c r="D37" s="109"/>
      <c r="E37" s="62"/>
      <c r="F37" s="63"/>
      <c r="G37" s="63"/>
      <c r="H37" s="63"/>
      <c r="I37" s="63"/>
      <c r="J37" s="63"/>
      <c r="K37" s="63"/>
      <c r="L37" s="63"/>
      <c r="M37" s="63"/>
    </row>
    <row r="38" spans="2:13" ht="34.5" customHeight="1" thickBot="1" x14ac:dyDescent="0.3">
      <c r="B38" s="110"/>
      <c r="C38" s="111"/>
      <c r="D38" s="112"/>
      <c r="E38" s="62"/>
      <c r="I38" s="12"/>
      <c r="J38" s="12"/>
    </row>
  </sheetData>
  <mergeCells count="10">
    <mergeCell ref="B37:D38"/>
    <mergeCell ref="I1:K2"/>
    <mergeCell ref="B3:H3"/>
    <mergeCell ref="A6:A9"/>
    <mergeCell ref="B6:B9"/>
    <mergeCell ref="C6:E7"/>
    <mergeCell ref="F6:K6"/>
    <mergeCell ref="F7:H7"/>
    <mergeCell ref="I7:K7"/>
    <mergeCell ref="C2:F2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Расчет факт.расходов по С1</vt:lpstr>
      <vt:lpstr>'Расчет факт.расходов по С1'!Область_печати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Екатерина</cp:lastModifiedBy>
  <cp:lastPrinted>2022-10-20T08:48:47Z</cp:lastPrinted>
  <dcterms:created xsi:type="dcterms:W3CDTF">2015-10-01T09:27:16Z</dcterms:created>
  <dcterms:modified xsi:type="dcterms:W3CDTF">2022-10-20T12:12:23Z</dcterms:modified>
</cp:coreProperties>
</file>