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Reception\общая экономисты\САЙТ   Продвижение\2019\ежеквартальный отчет\3 кв\"/>
    </mc:Choice>
  </mc:AlternateContent>
  <bookViews>
    <workbookView xWindow="0" yWindow="0" windowWidth="24000" windowHeight="8175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</definedNames>
  <calcPr calcId="162913"/>
</workbook>
</file>

<file path=xl/calcChain.xml><?xml version="1.0" encoding="utf-8"?>
<calcChain xmlns="http://schemas.openxmlformats.org/spreadsheetml/2006/main">
  <c r="M43" i="1" l="1"/>
  <c r="I43" i="1"/>
  <c r="X36" i="1"/>
  <c r="AA35" i="1"/>
  <c r="X35" i="1"/>
  <c r="AA34" i="1"/>
  <c r="AA33" i="1"/>
  <c r="AA32" i="1"/>
  <c r="X32" i="1"/>
  <c r="X31" i="1"/>
  <c r="AA30" i="1"/>
  <c r="X30" i="1"/>
  <c r="AA28" i="1"/>
  <c r="AA27" i="1"/>
  <c r="AA26" i="1"/>
  <c r="X26" i="1"/>
  <c r="AA25" i="1"/>
  <c r="X25" i="1"/>
  <c r="AA24" i="1"/>
  <c r="AA23" i="1"/>
</calcChain>
</file>

<file path=xl/sharedStrings.xml><?xml version="1.0" encoding="utf-8"?>
<sst xmlns="http://schemas.openxmlformats.org/spreadsheetml/2006/main" count="385" uniqueCount="191">
  <si>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</si>
  <si>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июль</t>
  </si>
  <si>
    <t>года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</si>
  <si>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</si>
  <si>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</si>
  <si>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</si>
  <si>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</si>
  <si>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</si>
  <si>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</si>
  <si>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</si>
  <si>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</si>
  <si>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РП, КВЛ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</si>
  <si>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</si>
  <si>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</si>
  <si>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</si>
  <si>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</si>
  <si>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</si>
  <si>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</si>
  <si>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приивело к прекращению передачи электрической энергии потребителям услуг (ПС, ТП, РП, ВЛ, КЛ, КВЛ)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</si>
  <si>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</si>
  <si>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</si>
  <si>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</si>
  <si>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</si>
  <si>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</si>
  <si>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</si>
  <si>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</si>
  <si>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</si>
  <si>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</si>
  <si>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</si>
  <si>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</si>
  <si>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</si>
  <si>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</si>
  <si>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</si>
  <si>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</si>
  <si>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</si>
  <si>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</si>
  <si>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</si>
  <si>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январь</t>
  </si>
  <si>
    <t>февраль</t>
  </si>
  <si>
    <t xml:space="preserve">март </t>
  </si>
  <si>
    <t>апрель</t>
  </si>
  <si>
    <t>май</t>
  </si>
  <si>
    <t>июнь</t>
  </si>
  <si>
    <t>август</t>
  </si>
  <si>
    <t>сентябрь</t>
  </si>
  <si>
    <t>октябрь</t>
  </si>
  <si>
    <t>ноябрь</t>
  </si>
  <si>
    <t>декабрь</t>
  </si>
  <si>
    <t>ООО "Продвижение"</t>
  </si>
  <si>
    <t>ИТОГО по всем прекращениям передачи электрической энергии за отчетный период:</t>
  </si>
  <si>
    <t>И</t>
  </si>
  <si>
    <t>х</t>
  </si>
  <si>
    <t>по ограничениям, связанным с проведением ремонтных работ</t>
  </si>
  <si>
    <t>П</t>
  </si>
  <si>
    <t>по аварийным ограничениям</t>
  </si>
  <si>
    <t>А</t>
  </si>
  <si>
    <t>по внерегламентным отключениям</t>
  </si>
  <si>
    <t>В</t>
  </si>
  <si>
    <t>по внерегламентым отключениям, учитываемым при расчете показателей надежности, в том числе индикативных показателей надежности</t>
  </si>
  <si>
    <t>В1</t>
  </si>
  <si>
    <t>ООО «Продвижение»</t>
  </si>
  <si>
    <t>3.4.9.3</t>
  </si>
  <si>
    <t>ВЛ</t>
  </si>
  <si>
    <t>3.4.9.1</t>
  </si>
  <si>
    <t>филиал ОАО "МРСК-Урала" - "Челябэнерго</t>
  </si>
  <si>
    <t>ВЛ-10кВ ф.3 от ПС Симская</t>
  </si>
  <si>
    <t>ООО "Урал-Ресурс"</t>
  </si>
  <si>
    <t>3.4.12.5</t>
  </si>
  <si>
    <t>4.21</t>
  </si>
  <si>
    <t>ПС 35 кВ Медведевка</t>
  </si>
  <si>
    <t>ТП-560П, ВЛ- Рабочий поселок</t>
  </si>
  <si>
    <t>ПС</t>
  </si>
  <si>
    <t>ПС Нижний Уфалей КТП-2</t>
  </si>
  <si>
    <t>6 (6.3)</t>
  </si>
  <si>
    <t>09,15 2019.07.08</t>
  </si>
  <si>
    <t>17,15 2019.07.08</t>
  </si>
  <si>
    <t>ПС Нижний Уфалей</t>
  </si>
  <si>
    <t>16,20 2019.07.09</t>
  </si>
  <si>
    <t>17,00 2019.07.09</t>
  </si>
  <si>
    <t>15,00 2019.07.10</t>
  </si>
  <si>
    <t>16,40 2019.07.10</t>
  </si>
  <si>
    <t>ПС Медведевка 35/6кВ</t>
  </si>
  <si>
    <t>35</t>
  </si>
  <si>
    <t>08,00 2019.07.11</t>
  </si>
  <si>
    <t>16,00 2019.07.11</t>
  </si>
  <si>
    <t>ПС "Шахтная"</t>
  </si>
  <si>
    <t>110</t>
  </si>
  <si>
    <t>10,10 2019.07.12</t>
  </si>
  <si>
    <t>18,00 2019.07.12</t>
  </si>
  <si>
    <t>ПС "Шахтная</t>
  </si>
  <si>
    <t>08,00 2019.07.18</t>
  </si>
  <si>
    <t>15,45 2019.07.18</t>
  </si>
  <si>
    <t>08,50 2019.07.18</t>
  </si>
  <si>
    <t>17,35 2019.07.18</t>
  </si>
  <si>
    <t>ПС "Шахтная", яч.№5 ф.ГПП 540 м №1</t>
  </si>
  <si>
    <t>13,45 2019.07.19</t>
  </si>
  <si>
    <t>15,15 2019.07.19</t>
  </si>
  <si>
    <t>13.45 2019.07.19</t>
  </si>
  <si>
    <t>ПС Объединеный рудник, ВЛ 6 кВ ф.Северный яч.10</t>
  </si>
  <si>
    <t>05,20 2019.07.21</t>
  </si>
  <si>
    <t>19,45 2019.07.21</t>
  </si>
  <si>
    <t>05.20 2019.07.21</t>
  </si>
  <si>
    <t xml:space="preserve">ВЛ-6 кВ яч.15 ф.Новый район от ПС Объединенный рудник </t>
  </si>
  <si>
    <t>11,53 2019.07.23</t>
  </si>
  <si>
    <t>17,30 2019.07.23</t>
  </si>
  <si>
    <t>ВЛ-6 кВ яч.15 ф.Новый район от ПС Объединенный рудник</t>
  </si>
  <si>
    <t>11.53 2019.07.23</t>
  </si>
  <si>
    <t>3.4.9.2</t>
  </si>
  <si>
    <t>12,45 2019.07.25</t>
  </si>
  <si>
    <t>14,09 2019.07.25</t>
  </si>
  <si>
    <t>12.45 2019.07.25</t>
  </si>
  <si>
    <t>10 (10.5)</t>
  </si>
  <si>
    <t>08,30 2019.07.26</t>
  </si>
  <si>
    <t>16,30 2019.07.26</t>
  </si>
  <si>
    <t>ТП 0.4 кВ 66(Все ЛЭП ТП), ТП 0.4 кВ 67(Все ЛЭП ТП), ТП 0.4 кВ 68(Все ЛЭП ТП), ТП 0.4 кВ 69(Все ЛЭП ТП), ВКЛ-0,4кВ от КТПН-65</t>
  </si>
  <si>
    <t>15.37 2019.06.25</t>
  </si>
  <si>
    <t xml:space="preserve">ПС Медведевка 35/6кВ </t>
  </si>
  <si>
    <t>16,30 2019.08.06</t>
  </si>
  <si>
    <t>17,25 2019.08.06</t>
  </si>
  <si>
    <t>ВЛ-0,4кВ Поселок</t>
  </si>
  <si>
    <t>11,50 2019.08.08</t>
  </si>
  <si>
    <t>16,03 2019.08.08</t>
  </si>
  <si>
    <t xml:space="preserve">ПС "Шахтная"  </t>
  </si>
  <si>
    <t>20,45 2019.08.03</t>
  </si>
  <si>
    <t>22,00 2019.08.03</t>
  </si>
  <si>
    <t>ВЛ-6кВ Рудничное</t>
  </si>
  <si>
    <t>МУП "Горэлектросеть"</t>
  </si>
  <si>
    <t xml:space="preserve">ПС "Шахтная" </t>
  </si>
  <si>
    <t>22,00 2019.08.07</t>
  </si>
  <si>
    <t>17,00 2019.08.08</t>
  </si>
  <si>
    <t>ВЛ-6кВ ЦКС</t>
  </si>
  <si>
    <t xml:space="preserve"> ПС Медведевка 35/6кВ </t>
  </si>
  <si>
    <t>9,05  2019.08.05</t>
  </si>
  <si>
    <t>20,55 2019.08.05</t>
  </si>
  <si>
    <t>ВЛ- 6 кВ Карьер</t>
  </si>
  <si>
    <t>13.45 2019.07.18</t>
  </si>
  <si>
    <t>16,20 2019.08.05</t>
  </si>
  <si>
    <t>18,20 2019.08.05</t>
  </si>
  <si>
    <t>19,20 2019.08.05</t>
  </si>
  <si>
    <t>19,50 2019.08.05</t>
  </si>
  <si>
    <t>ВЛ-10кВ ф.3 от ПС Симская тяга</t>
  </si>
  <si>
    <t>17,21 2019.08.13</t>
  </si>
  <si>
    <t>19,34 2019.08.13</t>
  </si>
  <si>
    <t xml:space="preserve">ВЛ-10кВ ф.3 от ПС Симская тяга </t>
  </si>
  <si>
    <t>19,40 2019.08.13</t>
  </si>
  <si>
    <t>15,20 2019.08.14</t>
  </si>
  <si>
    <t>16,35 2019.08.15</t>
  </si>
  <si>
    <t>00,40 2019.08.16</t>
  </si>
  <si>
    <t xml:space="preserve">ВЛ- 6 кВ Нагорная </t>
  </si>
  <si>
    <t>ВЛ-10кВ ф.3 от ПС Симская тяга)</t>
  </si>
  <si>
    <t>12,00 2019.08.22</t>
  </si>
  <si>
    <t>13,25 2019.08.22</t>
  </si>
  <si>
    <t>1,42</t>
  </si>
  <si>
    <t>11,25 2019.08.22</t>
  </si>
  <si>
    <t>19,35 2019.08.22</t>
  </si>
  <si>
    <t>8,17</t>
  </si>
  <si>
    <t>ВЛ-0,4кВ Рабочий поселок</t>
  </si>
  <si>
    <t>9,00  2019.08.23</t>
  </si>
  <si>
    <t>17,00 2019.08.23</t>
  </si>
  <si>
    <t>8,00</t>
  </si>
  <si>
    <t>ПС Черемшанка</t>
  </si>
  <si>
    <t>15,15 2019.08.19</t>
  </si>
  <si>
    <t>17,35 2019.08.19</t>
  </si>
  <si>
    <t>ВЛ-6кВ п/с 2 Среднее п/к</t>
  </si>
  <si>
    <t>ВЛ 6 кВ ф. "Жилпосёлок" в п. Хребет (от ТП-1 до ТП-3)</t>
  </si>
  <si>
    <t>6 (6,3)</t>
  </si>
  <si>
    <t>23,15 2019.09.04</t>
  </si>
  <si>
    <t>21,55 2019.09.05</t>
  </si>
  <si>
    <t>ТП-3, КТПн п. "Новый Хребет"</t>
  </si>
  <si>
    <t xml:space="preserve">ПС "Иркускан" </t>
  </si>
  <si>
    <t>13,51 2019.09.19</t>
  </si>
  <si>
    <t>11,00 2019.09.20</t>
  </si>
  <si>
    <t>ПС "Иркускан "ф.Глпавный 2</t>
  </si>
  <si>
    <t>3.4.12.2</t>
  </si>
  <si>
    <t>13,20 2019.09.19</t>
  </si>
  <si>
    <t>11,55 2019.09.20</t>
  </si>
  <si>
    <t>ПС "Шахтная" яч.25 ф.Рудничное</t>
  </si>
  <si>
    <t xml:space="preserve">ВЛ-0,4 ф.ул.Мира ТП-12 </t>
  </si>
  <si>
    <t>0.38</t>
  </si>
  <si>
    <t>14,30 2019.09.19</t>
  </si>
  <si>
    <t>23,00 2019.09.19</t>
  </si>
  <si>
    <t>ТП-9, ТП-12</t>
  </si>
  <si>
    <t xml:space="preserve">ВЛ-6 кВ  п.Локомотивный  РП-6 </t>
  </si>
  <si>
    <t>16,01 2019.09.19</t>
  </si>
  <si>
    <t>08,11 2019.09.20</t>
  </si>
  <si>
    <t>РП-6 яч №14</t>
  </si>
  <si>
    <t>ПС Медведевка яч.1 МТЗ (вся станция)</t>
  </si>
  <si>
    <t>15,20 2019.09.04</t>
  </si>
  <si>
    <t>17,15 2019.09.04</t>
  </si>
  <si>
    <t>ТП все отходящие</t>
  </si>
  <si>
    <t>3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</si>
</sst>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rgb="FF000000"/>
      <name val="Calibri"/>
    </font>
    <font>
      <sz val="11"/>
      <color rgb="FF000000"/>
      <name val="Arial Narrow"/>
      <family val="2"/>
      <charset val="204"/>
    </font>
    <font>
      <sz val="14"/>
      <color rgb="FF000000"/>
      <name val="Calibri"/>
      <family val="2"/>
      <charset val="204"/>
    </font>
    <font>
      <sz val="11"/>
      <color rgb="FFFF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Arial Narrow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2" borderId="0" xfId="0" applyFill="1"/>
    <xf numFmtId="0" fontId="1" fillId="2" borderId="0" xfId="0" applyFont="1" applyFill="1"/>
    <xf numFmtId="0" fontId="0" fillId="2" borderId="0" xfId="0" applyFill="1" applyAlignment="1" applyProtection="1">
      <alignment vertical="top"/>
      <protection locked="0"/>
    </xf>
    <xf numFmtId="0" fontId="1" fillId="2" borderId="0" xfId="0" applyFont="1" applyFill="1"/>
    <xf numFmtId="0" fontId="2" fillId="2" borderId="0" xfId="0" applyFont="1" applyFill="1" applyAlignment="1">
      <alignment horizontal="center" vertical="top"/>
    </xf>
    <xf numFmtId="0" fontId="0" fillId="2" borderId="0" xfId="0" applyFill="1" applyAlignment="1" applyProtection="1">
      <alignment horizontal="center" vertical="top"/>
      <protection locked="0"/>
    </xf>
    <xf numFmtId="0" fontId="0" fillId="2" borderId="0" xfId="0" applyFill="1"/>
    <xf numFmtId="0" fontId="0" fillId="2" borderId="0" xfId="0" applyFill="1"/>
    <xf numFmtId="0" fontId="0" fillId="2" borderId="2" xfId="0" applyFill="1" applyBorder="1"/>
    <xf numFmtId="0" fontId="0" fillId="2" borderId="0" xfId="0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7" fillId="2" borderId="10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3" xfId="0" applyFont="1" applyFill="1" applyBorder="1" applyAlignment="1">
      <alignment horizontal="right" vertical="top" wrapText="1"/>
    </xf>
    <xf numFmtId="0" fontId="7" fillId="2" borderId="18" xfId="0" applyFont="1" applyFill="1" applyBorder="1" applyAlignment="1">
      <alignment vertical="top" wrapText="1"/>
    </xf>
    <xf numFmtId="0" fontId="7" fillId="2" borderId="17" xfId="0" applyFont="1" applyFill="1" applyBorder="1" applyAlignment="1">
      <alignment vertical="top" wrapText="1"/>
    </xf>
    <xf numFmtId="0" fontId="8" fillId="2" borderId="1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top" wrapText="1"/>
    </xf>
    <xf numFmtId="164" fontId="5" fillId="2" borderId="16" xfId="0" applyNumberFormat="1" applyFont="1" applyFill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left" vertical="top" wrapText="1"/>
    </xf>
    <xf numFmtId="0" fontId="13" fillId="3" borderId="16" xfId="0" applyFont="1" applyFill="1" applyBorder="1" applyAlignment="1">
      <alignment horizontal="left" vertical="top" wrapText="1"/>
    </xf>
    <xf numFmtId="0" fontId="14" fillId="3" borderId="16" xfId="0" applyFont="1" applyFill="1" applyBorder="1" applyAlignment="1">
      <alignment horizontal="left" vertical="top" wrapText="1"/>
    </xf>
    <xf numFmtId="49" fontId="13" fillId="3" borderId="16" xfId="0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4" fillId="3" borderId="16" xfId="0" applyFont="1" applyFill="1" applyBorder="1" applyAlignment="1">
      <alignment wrapText="1"/>
    </xf>
    <xf numFmtId="0" fontId="13" fillId="3" borderId="20" xfId="0" applyFont="1" applyFill="1" applyBorder="1" applyAlignment="1">
      <alignment horizontal="left" vertical="top" wrapText="1"/>
    </xf>
    <xf numFmtId="0" fontId="12" fillId="0" borderId="16" xfId="0" applyFont="1" applyBorder="1" applyAlignment="1">
      <alignment wrapText="1"/>
    </xf>
    <xf numFmtId="0" fontId="12" fillId="0" borderId="16" xfId="0" applyFont="1" applyBorder="1"/>
    <xf numFmtId="14" fontId="13" fillId="3" borderId="16" xfId="0" applyNumberFormat="1" applyFont="1" applyFill="1" applyBorder="1" applyAlignment="1">
      <alignment horizontal="left" vertical="top" wrapText="1"/>
    </xf>
    <xf numFmtId="14" fontId="1" fillId="2" borderId="16" xfId="0" applyNumberFormat="1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4" fillId="2" borderId="15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16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14"/>
  <sheetViews>
    <sheetView tabSelected="1" topLeftCell="A40" zoomScale="70" zoomScaleNormal="70" workbookViewId="0">
      <selection activeCell="A3" sqref="A3:V3"/>
    </sheetView>
  </sheetViews>
  <sheetFormatPr defaultRowHeight="16.5" x14ac:dyDescent="0.3"/>
  <cols>
    <col min="1" max="1" width="10.7109375" style="1" customWidth="1"/>
    <col min="2" max="2" width="18.28515625" style="1" customWidth="1"/>
    <col min="3" max="3" width="9.140625" style="1" customWidth="1"/>
    <col min="4" max="4" width="17.5703125" style="1" customWidth="1"/>
    <col min="5" max="5" width="9.140625" style="1" customWidth="1"/>
    <col min="6" max="6" width="14.42578125" style="1" customWidth="1"/>
    <col min="7" max="7" width="14.7109375" style="1" customWidth="1"/>
    <col min="8" max="9" width="9.140625" style="1" customWidth="1"/>
    <col min="10" max="10" width="24.140625" customWidth="1"/>
    <col min="12" max="12" width="11" customWidth="1"/>
    <col min="22" max="22" width="10.5703125" customWidth="1"/>
    <col min="23" max="23" width="12.85546875" customWidth="1"/>
    <col min="24" max="24" width="12.42578125" customWidth="1"/>
    <col min="25" max="25" width="10.140625" customWidth="1"/>
    <col min="26" max="26" width="15.85546875" customWidth="1"/>
  </cols>
  <sheetData>
    <row r="1" spans="1:29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29" x14ac:dyDescent="0.3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 t="s">
        <v>190</v>
      </c>
      <c r="R2" s="1"/>
      <c r="S2" s="8">
        <v>2019</v>
      </c>
      <c r="T2" t="s">
        <v>2</v>
      </c>
      <c r="Y2" s="9"/>
      <c r="Z2" s="9"/>
      <c r="AA2" s="9"/>
      <c r="AB2" s="9"/>
      <c r="AC2" s="9"/>
    </row>
    <row r="3" spans="1:29" ht="15" x14ac:dyDescent="0.25">
      <c r="A3" s="49" t="s">
        <v>48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Y3" s="9"/>
      <c r="Z3" s="9"/>
      <c r="AA3" s="9"/>
      <c r="AB3" s="9"/>
      <c r="AC3" s="9"/>
    </row>
    <row r="4" spans="1:29" ht="15" x14ac:dyDescent="0.25">
      <c r="A4" s="47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2"/>
      <c r="X4" s="2"/>
      <c r="Y4" s="2"/>
      <c r="Z4" s="2"/>
      <c r="AA4" s="2"/>
      <c r="AB4" s="2"/>
      <c r="AC4" s="2"/>
    </row>
    <row r="5" spans="1:29" s="3" customFormat="1" ht="27.75" customHeight="1" thickBot="1" x14ac:dyDescent="0.35">
      <c r="A5" s="4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/>
      <c r="V5" s="6"/>
      <c r="W5" s="6"/>
      <c r="X5" s="6"/>
      <c r="Y5" s="6"/>
      <c r="Z5" s="6"/>
      <c r="AA5" s="6"/>
      <c r="AB5" s="6"/>
      <c r="AC5" s="6"/>
    </row>
    <row r="6" spans="1:29" s="3" customFormat="1" ht="26.45" customHeight="1" thickBot="1" x14ac:dyDescent="0.35">
      <c r="A6" s="55" t="s">
        <v>4</v>
      </c>
      <c r="B6" s="56"/>
      <c r="C6" s="56"/>
      <c r="D6" s="56"/>
      <c r="E6" s="56"/>
      <c r="F6" s="56"/>
      <c r="G6" s="56"/>
      <c r="H6" s="56"/>
      <c r="I6" s="57"/>
      <c r="J6" s="55" t="s">
        <v>5</v>
      </c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7"/>
      <c r="W6" s="51" t="s">
        <v>6</v>
      </c>
      <c r="X6" s="58" t="s">
        <v>7</v>
      </c>
      <c r="Y6" s="59"/>
      <c r="Z6" s="60"/>
      <c r="AA6" s="53" t="s">
        <v>8</v>
      </c>
      <c r="AB6" s="7"/>
      <c r="AC6" s="7"/>
    </row>
    <row r="7" spans="1:29" s="3" customFormat="1" ht="90.75" customHeight="1" thickBot="1" x14ac:dyDescent="0.35">
      <c r="A7" s="51" t="s">
        <v>9</v>
      </c>
      <c r="B7" s="51" t="s">
        <v>10</v>
      </c>
      <c r="C7" s="51" t="s">
        <v>11</v>
      </c>
      <c r="D7" s="51" t="s">
        <v>12</v>
      </c>
      <c r="E7" s="51" t="s">
        <v>13</v>
      </c>
      <c r="F7" s="51" t="s">
        <v>14</v>
      </c>
      <c r="G7" s="51" t="s">
        <v>15</v>
      </c>
      <c r="H7" s="51" t="s">
        <v>16</v>
      </c>
      <c r="I7" s="51" t="s">
        <v>17</v>
      </c>
      <c r="J7" s="53" t="s">
        <v>18</v>
      </c>
      <c r="K7" s="51" t="s">
        <v>19</v>
      </c>
      <c r="L7" s="51" t="s">
        <v>20</v>
      </c>
      <c r="M7" s="55" t="s">
        <v>21</v>
      </c>
      <c r="N7" s="56"/>
      <c r="O7" s="56"/>
      <c r="P7" s="56"/>
      <c r="Q7" s="56"/>
      <c r="R7" s="56"/>
      <c r="S7" s="56"/>
      <c r="T7" s="56"/>
      <c r="U7" s="57"/>
      <c r="V7" s="51" t="s">
        <v>22</v>
      </c>
      <c r="W7" s="52"/>
      <c r="X7" s="61"/>
      <c r="Y7" s="62"/>
      <c r="Z7" s="63"/>
      <c r="AA7" s="54"/>
      <c r="AB7" s="7"/>
      <c r="AC7" s="7"/>
    </row>
    <row r="8" spans="1:29" s="3" customFormat="1" ht="63" customHeight="1" thickBot="1" x14ac:dyDescent="0.35">
      <c r="A8" s="52"/>
      <c r="B8" s="52"/>
      <c r="C8" s="52"/>
      <c r="D8" s="52"/>
      <c r="E8" s="52"/>
      <c r="F8" s="52"/>
      <c r="G8" s="52"/>
      <c r="H8" s="52"/>
      <c r="I8" s="52"/>
      <c r="J8" s="54"/>
      <c r="K8" s="52"/>
      <c r="L8" s="52"/>
      <c r="M8" s="51" t="s">
        <v>23</v>
      </c>
      <c r="N8" s="55" t="s">
        <v>24</v>
      </c>
      <c r="O8" s="56"/>
      <c r="P8" s="57"/>
      <c r="Q8" s="55" t="s">
        <v>25</v>
      </c>
      <c r="R8" s="56"/>
      <c r="S8" s="56"/>
      <c r="T8" s="57"/>
      <c r="U8" s="51" t="s">
        <v>26</v>
      </c>
      <c r="V8" s="52"/>
      <c r="W8" s="52"/>
      <c r="X8" s="51" t="s">
        <v>27</v>
      </c>
      <c r="Y8" s="51" t="s">
        <v>28</v>
      </c>
      <c r="Z8" s="51" t="s">
        <v>29</v>
      </c>
      <c r="AA8" s="54"/>
      <c r="AB8" s="7"/>
      <c r="AC8" s="7"/>
    </row>
    <row r="9" spans="1:29" s="3" customFormat="1" ht="81" customHeight="1" thickBot="1" x14ac:dyDescent="0.35">
      <c r="A9" s="52"/>
      <c r="B9" s="52"/>
      <c r="C9" s="52"/>
      <c r="D9" s="52"/>
      <c r="E9" s="52"/>
      <c r="F9" s="52"/>
      <c r="G9" s="52"/>
      <c r="H9" s="52"/>
      <c r="I9" s="52"/>
      <c r="J9" s="54"/>
      <c r="K9" s="52"/>
      <c r="L9" s="52"/>
      <c r="M9" s="52"/>
      <c r="N9" s="13" t="s">
        <v>30</v>
      </c>
      <c r="O9" s="13" t="s">
        <v>31</v>
      </c>
      <c r="P9" s="13" t="s">
        <v>32</v>
      </c>
      <c r="Q9" s="13" t="s">
        <v>33</v>
      </c>
      <c r="R9" s="13" t="s">
        <v>34</v>
      </c>
      <c r="S9" s="13" t="s">
        <v>35</v>
      </c>
      <c r="T9" s="13" t="s">
        <v>36</v>
      </c>
      <c r="U9" s="52"/>
      <c r="V9" s="52"/>
      <c r="W9" s="52"/>
      <c r="X9" s="52"/>
      <c r="Y9" s="52"/>
      <c r="Z9" s="52"/>
      <c r="AA9" s="54"/>
      <c r="AB9" s="7"/>
      <c r="AC9" s="7"/>
    </row>
    <row r="10" spans="1:29" s="3" customFormat="1" ht="27.75" customHeight="1" thickBot="1" x14ac:dyDescent="0.35">
      <c r="A10" s="18">
        <v>1</v>
      </c>
      <c r="B10" s="17">
        <v>2</v>
      </c>
      <c r="C10" s="14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15">
        <v>11</v>
      </c>
      <c r="L10" s="15">
        <v>12</v>
      </c>
      <c r="M10" s="15">
        <v>13</v>
      </c>
      <c r="N10" s="15">
        <v>14</v>
      </c>
      <c r="O10" s="15">
        <v>15</v>
      </c>
      <c r="P10" s="15">
        <v>16</v>
      </c>
      <c r="Q10" s="15">
        <v>17</v>
      </c>
      <c r="R10" s="15">
        <v>18</v>
      </c>
      <c r="S10" s="15">
        <v>19</v>
      </c>
      <c r="T10" s="15">
        <v>20</v>
      </c>
      <c r="U10" s="15">
        <v>21</v>
      </c>
      <c r="V10" s="15">
        <v>22</v>
      </c>
      <c r="W10" s="15">
        <v>23</v>
      </c>
      <c r="X10" s="15">
        <v>24</v>
      </c>
      <c r="Y10" s="15">
        <v>25</v>
      </c>
      <c r="Z10" s="15">
        <v>26</v>
      </c>
      <c r="AA10" s="16">
        <v>27</v>
      </c>
      <c r="AB10" s="7"/>
      <c r="AC10" s="7"/>
    </row>
    <row r="11" spans="1:29" s="3" customFormat="1" ht="37.5" customHeight="1" x14ac:dyDescent="0.3">
      <c r="A11" s="19">
        <v>1</v>
      </c>
      <c r="B11" s="25" t="s">
        <v>48</v>
      </c>
      <c r="C11" s="25" t="s">
        <v>71</v>
      </c>
      <c r="D11" s="25" t="s">
        <v>72</v>
      </c>
      <c r="E11" s="25" t="s">
        <v>73</v>
      </c>
      <c r="F11" s="25" t="s">
        <v>74</v>
      </c>
      <c r="G11" s="25" t="s">
        <v>75</v>
      </c>
      <c r="H11" s="25" t="s">
        <v>53</v>
      </c>
      <c r="I11" s="25">
        <v>8</v>
      </c>
      <c r="J11" s="25" t="s">
        <v>76</v>
      </c>
      <c r="K11" s="25"/>
      <c r="L11" s="25"/>
      <c r="M11" s="25">
        <v>6</v>
      </c>
      <c r="N11" s="25">
        <v>0</v>
      </c>
      <c r="O11" s="25">
        <v>0</v>
      </c>
      <c r="P11" s="25">
        <v>6</v>
      </c>
      <c r="Q11" s="25">
        <v>0</v>
      </c>
      <c r="R11" s="25">
        <v>0</v>
      </c>
      <c r="S11" s="25">
        <v>0</v>
      </c>
      <c r="T11" s="25">
        <v>6</v>
      </c>
      <c r="U11" s="25">
        <v>0</v>
      </c>
      <c r="V11" s="25">
        <v>0</v>
      </c>
      <c r="W11" s="25"/>
      <c r="X11" s="25"/>
      <c r="Y11" s="25"/>
      <c r="Z11" s="25"/>
      <c r="AA11" s="25">
        <v>1</v>
      </c>
      <c r="AB11" s="7"/>
      <c r="AC11" s="7"/>
    </row>
    <row r="12" spans="1:29" s="3" customFormat="1" ht="33" customHeight="1" x14ac:dyDescent="0.3">
      <c r="A12" s="21">
        <v>2</v>
      </c>
      <c r="B12" s="25" t="s">
        <v>48</v>
      </c>
      <c r="C12" s="25" t="s">
        <v>62</v>
      </c>
      <c r="D12" s="25" t="s">
        <v>70</v>
      </c>
      <c r="E12" s="25" t="s">
        <v>73</v>
      </c>
      <c r="F12" s="25" t="s">
        <v>77</v>
      </c>
      <c r="G12" s="25" t="s">
        <v>78</v>
      </c>
      <c r="H12" s="25" t="s">
        <v>53</v>
      </c>
      <c r="I12" s="25">
        <v>0.67</v>
      </c>
      <c r="J12" s="25" t="s">
        <v>70</v>
      </c>
      <c r="K12" s="25"/>
      <c r="L12" s="25"/>
      <c r="M12" s="25">
        <v>1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1</v>
      </c>
      <c r="V12" s="25">
        <v>0</v>
      </c>
      <c r="W12" s="25" t="s">
        <v>64</v>
      </c>
      <c r="X12" s="25"/>
      <c r="Y12" s="25"/>
      <c r="Z12" s="25"/>
      <c r="AA12" s="25">
        <v>1</v>
      </c>
      <c r="AB12" s="7"/>
      <c r="AC12" s="7"/>
    </row>
    <row r="13" spans="1:29" s="3" customFormat="1" ht="57.2" customHeight="1" x14ac:dyDescent="0.3">
      <c r="A13" s="19">
        <v>3</v>
      </c>
      <c r="B13" s="25" t="s">
        <v>48</v>
      </c>
      <c r="C13" s="25" t="s">
        <v>62</v>
      </c>
      <c r="D13" s="25" t="s">
        <v>70</v>
      </c>
      <c r="E13" s="25" t="s">
        <v>73</v>
      </c>
      <c r="F13" s="25" t="s">
        <v>79</v>
      </c>
      <c r="G13" s="25" t="s">
        <v>80</v>
      </c>
      <c r="H13" s="25" t="s">
        <v>53</v>
      </c>
      <c r="I13" s="25">
        <v>1.67</v>
      </c>
      <c r="J13" s="25" t="s">
        <v>70</v>
      </c>
      <c r="K13" s="25"/>
      <c r="L13" s="25"/>
      <c r="M13" s="25">
        <v>1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1</v>
      </c>
      <c r="V13" s="25">
        <v>0</v>
      </c>
      <c r="W13" s="25" t="s">
        <v>64</v>
      </c>
      <c r="X13" s="25"/>
      <c r="Y13" s="25"/>
      <c r="Z13" s="25"/>
      <c r="AA13" s="25">
        <v>1</v>
      </c>
      <c r="AB13" s="7"/>
      <c r="AC13" s="7"/>
    </row>
    <row r="14" spans="1:29" s="3" customFormat="1" ht="33" customHeight="1" x14ac:dyDescent="0.3">
      <c r="A14" s="21">
        <v>4</v>
      </c>
      <c r="B14" s="25" t="s">
        <v>60</v>
      </c>
      <c r="C14" s="25" t="s">
        <v>62</v>
      </c>
      <c r="D14" s="25" t="s">
        <v>81</v>
      </c>
      <c r="E14" s="25" t="s">
        <v>82</v>
      </c>
      <c r="F14" s="25" t="s">
        <v>83</v>
      </c>
      <c r="G14" s="25" t="s">
        <v>84</v>
      </c>
      <c r="H14" s="25" t="s">
        <v>53</v>
      </c>
      <c r="I14" s="25">
        <v>8</v>
      </c>
      <c r="J14" s="25" t="s">
        <v>69</v>
      </c>
      <c r="K14" s="25"/>
      <c r="L14" s="25"/>
      <c r="M14" s="25">
        <v>23</v>
      </c>
      <c r="N14" s="25">
        <v>0</v>
      </c>
      <c r="O14" s="25">
        <v>0</v>
      </c>
      <c r="P14" s="25">
        <v>17</v>
      </c>
      <c r="Q14" s="25">
        <v>0</v>
      </c>
      <c r="R14" s="25">
        <v>0</v>
      </c>
      <c r="S14" s="25">
        <v>10</v>
      </c>
      <c r="T14" s="25">
        <v>7</v>
      </c>
      <c r="U14" s="25">
        <v>6</v>
      </c>
      <c r="V14" s="25">
        <v>0</v>
      </c>
      <c r="W14" s="25" t="s">
        <v>64</v>
      </c>
      <c r="X14" s="25"/>
      <c r="Y14" s="25"/>
      <c r="Z14" s="25"/>
      <c r="AA14" s="25">
        <v>1</v>
      </c>
      <c r="AB14" s="7"/>
      <c r="AC14" s="7"/>
    </row>
    <row r="15" spans="1:29" s="3" customFormat="1" ht="99" customHeight="1" x14ac:dyDescent="0.3">
      <c r="A15" s="19">
        <v>5</v>
      </c>
      <c r="B15" s="25" t="s">
        <v>60</v>
      </c>
      <c r="C15" s="25" t="s">
        <v>71</v>
      </c>
      <c r="D15" s="25" t="s">
        <v>85</v>
      </c>
      <c r="E15" s="25" t="s">
        <v>86</v>
      </c>
      <c r="F15" s="25" t="s">
        <v>87</v>
      </c>
      <c r="G15" s="25" t="s">
        <v>88</v>
      </c>
      <c r="H15" s="25" t="s">
        <v>53</v>
      </c>
      <c r="I15" s="25">
        <v>7.83</v>
      </c>
      <c r="J15" s="25" t="s">
        <v>89</v>
      </c>
      <c r="K15" s="25"/>
      <c r="L15" s="25"/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/>
      <c r="X15" s="25"/>
      <c r="Y15" s="25"/>
      <c r="Z15" s="25"/>
      <c r="AA15" s="25">
        <v>1</v>
      </c>
      <c r="AB15" s="7"/>
      <c r="AC15" s="7"/>
    </row>
    <row r="16" spans="1:29" s="3" customFormat="1" ht="53.45" customHeight="1" x14ac:dyDescent="0.3">
      <c r="A16" s="19">
        <v>6</v>
      </c>
      <c r="B16" s="25" t="s">
        <v>60</v>
      </c>
      <c r="C16" s="25" t="s">
        <v>62</v>
      </c>
      <c r="D16" s="25" t="s">
        <v>81</v>
      </c>
      <c r="E16" s="25" t="s">
        <v>82</v>
      </c>
      <c r="F16" s="25" t="s">
        <v>90</v>
      </c>
      <c r="G16" s="25" t="s">
        <v>91</v>
      </c>
      <c r="H16" s="25" t="s">
        <v>53</v>
      </c>
      <c r="I16" s="25">
        <v>7.75</v>
      </c>
      <c r="J16" s="25" t="s">
        <v>69</v>
      </c>
      <c r="K16" s="25"/>
      <c r="L16" s="25"/>
      <c r="M16" s="25">
        <v>23</v>
      </c>
      <c r="N16" s="25">
        <v>0</v>
      </c>
      <c r="O16" s="25">
        <v>0</v>
      </c>
      <c r="P16" s="25">
        <v>17</v>
      </c>
      <c r="Q16" s="25">
        <v>0</v>
      </c>
      <c r="R16" s="25">
        <v>0</v>
      </c>
      <c r="S16" s="25">
        <v>10</v>
      </c>
      <c r="T16" s="25">
        <v>7</v>
      </c>
      <c r="U16" s="25">
        <v>6</v>
      </c>
      <c r="V16" s="25">
        <v>0</v>
      </c>
      <c r="W16" s="25" t="s">
        <v>64</v>
      </c>
      <c r="X16" s="25"/>
      <c r="Y16" s="25"/>
      <c r="Z16" s="25"/>
      <c r="AA16" s="25">
        <v>1</v>
      </c>
      <c r="AB16" s="7"/>
      <c r="AC16" s="7"/>
    </row>
    <row r="17" spans="1:29" s="3" customFormat="1" ht="99" customHeight="1" x14ac:dyDescent="0.3">
      <c r="A17" s="21">
        <v>7</v>
      </c>
      <c r="B17" s="25" t="s">
        <v>60</v>
      </c>
      <c r="C17" s="25" t="s">
        <v>71</v>
      </c>
      <c r="D17" s="25" t="s">
        <v>85</v>
      </c>
      <c r="E17" s="25" t="s">
        <v>86</v>
      </c>
      <c r="F17" s="25" t="s">
        <v>92</v>
      </c>
      <c r="G17" s="25" t="s">
        <v>93</v>
      </c>
      <c r="H17" s="25" t="s">
        <v>53</v>
      </c>
      <c r="I17" s="25">
        <v>8.75</v>
      </c>
      <c r="J17" s="25" t="s">
        <v>89</v>
      </c>
      <c r="K17" s="25"/>
      <c r="L17" s="25"/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/>
      <c r="X17" s="25"/>
      <c r="Y17" s="25"/>
      <c r="Z17" s="25"/>
      <c r="AA17" s="25">
        <v>1</v>
      </c>
      <c r="AB17" s="7"/>
      <c r="AC17" s="7"/>
    </row>
    <row r="18" spans="1:29" s="3" customFormat="1" ht="61.5" customHeight="1" x14ac:dyDescent="0.3">
      <c r="A18" s="19">
        <v>8</v>
      </c>
      <c r="B18" s="25" t="s">
        <v>60</v>
      </c>
      <c r="C18" s="25" t="s">
        <v>71</v>
      </c>
      <c r="D18" s="25" t="s">
        <v>94</v>
      </c>
      <c r="E18" s="25" t="s">
        <v>73</v>
      </c>
      <c r="F18" s="25" t="s">
        <v>95</v>
      </c>
      <c r="G18" s="25" t="s">
        <v>96</v>
      </c>
      <c r="H18" s="25" t="s">
        <v>57</v>
      </c>
      <c r="I18" s="25">
        <v>1.5</v>
      </c>
      <c r="J18" s="25" t="s">
        <v>94</v>
      </c>
      <c r="K18" s="25"/>
      <c r="L18" s="25"/>
      <c r="M18" s="25">
        <v>1</v>
      </c>
      <c r="N18" s="25">
        <v>0</v>
      </c>
      <c r="O18" s="25">
        <v>0</v>
      </c>
      <c r="P18" s="25">
        <v>1</v>
      </c>
      <c r="Q18" s="25">
        <v>0</v>
      </c>
      <c r="R18" s="25">
        <v>0</v>
      </c>
      <c r="S18" s="25">
        <v>1</v>
      </c>
      <c r="T18" s="25">
        <v>0</v>
      </c>
      <c r="U18" s="25">
        <v>0</v>
      </c>
      <c r="V18" s="25">
        <v>0</v>
      </c>
      <c r="W18" s="25"/>
      <c r="X18" s="25" t="s">
        <v>97</v>
      </c>
      <c r="Y18" s="25" t="s">
        <v>67</v>
      </c>
      <c r="Z18" s="25" t="s">
        <v>68</v>
      </c>
      <c r="AA18" s="25">
        <v>0</v>
      </c>
      <c r="AB18" s="7"/>
      <c r="AC18" s="7"/>
    </row>
    <row r="19" spans="1:29" s="3" customFormat="1" ht="105.75" customHeight="1" x14ac:dyDescent="0.3">
      <c r="A19" s="21">
        <v>9</v>
      </c>
      <c r="B19" s="25" t="s">
        <v>60</v>
      </c>
      <c r="C19" s="25" t="s">
        <v>62</v>
      </c>
      <c r="D19" s="25" t="s">
        <v>98</v>
      </c>
      <c r="E19" s="25" t="s">
        <v>73</v>
      </c>
      <c r="F19" s="25" t="s">
        <v>99</v>
      </c>
      <c r="G19" s="25" t="s">
        <v>100</v>
      </c>
      <c r="H19" s="25" t="s">
        <v>57</v>
      </c>
      <c r="I19" s="25">
        <v>14.42</v>
      </c>
      <c r="J19" s="25" t="s">
        <v>98</v>
      </c>
      <c r="K19" s="25"/>
      <c r="L19" s="25"/>
      <c r="M19" s="25">
        <v>2</v>
      </c>
      <c r="N19" s="25">
        <v>0</v>
      </c>
      <c r="O19" s="25">
        <v>0</v>
      </c>
      <c r="P19" s="25">
        <v>1</v>
      </c>
      <c r="Q19" s="25">
        <v>0</v>
      </c>
      <c r="R19" s="25">
        <v>0</v>
      </c>
      <c r="S19" s="25">
        <v>1</v>
      </c>
      <c r="T19" s="25">
        <v>0</v>
      </c>
      <c r="U19" s="25">
        <v>1</v>
      </c>
      <c r="V19" s="25">
        <v>0</v>
      </c>
      <c r="W19" s="25"/>
      <c r="X19" s="25" t="s">
        <v>101</v>
      </c>
      <c r="Y19" s="25" t="s">
        <v>63</v>
      </c>
      <c r="Z19" s="25"/>
      <c r="AA19" s="25">
        <v>0</v>
      </c>
      <c r="AB19" s="7"/>
      <c r="AC19" s="7"/>
    </row>
    <row r="20" spans="1:29" s="3" customFormat="1" ht="57.75" customHeight="1" x14ac:dyDescent="0.3">
      <c r="A20" s="19">
        <v>10</v>
      </c>
      <c r="B20" s="25" t="s">
        <v>48</v>
      </c>
      <c r="C20" s="25" t="s">
        <v>62</v>
      </c>
      <c r="D20" s="25" t="s">
        <v>102</v>
      </c>
      <c r="E20" s="25" t="s">
        <v>73</v>
      </c>
      <c r="F20" s="25" t="s">
        <v>103</v>
      </c>
      <c r="G20" s="25" t="s">
        <v>104</v>
      </c>
      <c r="H20" s="25" t="s">
        <v>57</v>
      </c>
      <c r="I20" s="25">
        <v>5.62</v>
      </c>
      <c r="J20" s="25" t="s">
        <v>105</v>
      </c>
      <c r="K20" s="25"/>
      <c r="L20" s="25"/>
      <c r="M20" s="25">
        <v>1</v>
      </c>
      <c r="N20" s="25">
        <v>0</v>
      </c>
      <c r="O20" s="25">
        <v>0</v>
      </c>
      <c r="P20" s="25">
        <v>1</v>
      </c>
      <c r="Q20" s="25">
        <v>0</v>
      </c>
      <c r="R20" s="25">
        <v>0</v>
      </c>
      <c r="S20" s="25">
        <v>1</v>
      </c>
      <c r="T20" s="25">
        <v>0</v>
      </c>
      <c r="U20" s="25">
        <v>0</v>
      </c>
      <c r="V20" s="25">
        <v>0</v>
      </c>
      <c r="W20" s="25"/>
      <c r="X20" s="25" t="s">
        <v>106</v>
      </c>
      <c r="Y20" s="25" t="s">
        <v>107</v>
      </c>
      <c r="Z20" s="25"/>
      <c r="AA20" s="25">
        <v>0</v>
      </c>
      <c r="AB20" s="7"/>
      <c r="AC20" s="7"/>
    </row>
    <row r="21" spans="1:29" s="3" customFormat="1" ht="55.5" customHeight="1" x14ac:dyDescent="0.3">
      <c r="A21" s="19">
        <v>11</v>
      </c>
      <c r="B21" s="25" t="s">
        <v>60</v>
      </c>
      <c r="C21" s="25" t="s">
        <v>62</v>
      </c>
      <c r="D21" s="25" t="s">
        <v>98</v>
      </c>
      <c r="E21" s="25" t="s">
        <v>73</v>
      </c>
      <c r="F21" s="25" t="s">
        <v>108</v>
      </c>
      <c r="G21" s="25" t="s">
        <v>109</v>
      </c>
      <c r="H21" s="25" t="s">
        <v>57</v>
      </c>
      <c r="I21" s="25">
        <v>1.4</v>
      </c>
      <c r="J21" s="25" t="s">
        <v>98</v>
      </c>
      <c r="K21" s="25"/>
      <c r="L21" s="25"/>
      <c r="M21" s="25">
        <v>2</v>
      </c>
      <c r="N21" s="25">
        <v>0</v>
      </c>
      <c r="O21" s="25">
        <v>0</v>
      </c>
      <c r="P21" s="25">
        <v>1</v>
      </c>
      <c r="Q21" s="25">
        <v>0</v>
      </c>
      <c r="R21" s="25">
        <v>0</v>
      </c>
      <c r="S21" s="25">
        <v>1</v>
      </c>
      <c r="T21" s="25">
        <v>0</v>
      </c>
      <c r="U21" s="25">
        <v>1</v>
      </c>
      <c r="V21" s="25">
        <v>0</v>
      </c>
      <c r="W21" s="25"/>
      <c r="X21" s="25" t="s">
        <v>110</v>
      </c>
      <c r="Y21" s="25" t="s">
        <v>67</v>
      </c>
      <c r="Z21" s="25" t="s">
        <v>68</v>
      </c>
      <c r="AA21" s="25">
        <v>0</v>
      </c>
      <c r="AB21" s="7"/>
      <c r="AC21" s="7"/>
    </row>
    <row r="22" spans="1:29" s="3" customFormat="1" ht="99.75" customHeight="1" x14ac:dyDescent="0.3">
      <c r="A22" s="21">
        <v>12</v>
      </c>
      <c r="B22" s="25" t="s">
        <v>48</v>
      </c>
      <c r="C22" s="25" t="s">
        <v>62</v>
      </c>
      <c r="D22" s="25" t="s">
        <v>65</v>
      </c>
      <c r="E22" s="25" t="s">
        <v>111</v>
      </c>
      <c r="F22" s="25" t="s">
        <v>112</v>
      </c>
      <c r="G22" s="25" t="s">
        <v>113</v>
      </c>
      <c r="H22" s="25" t="s">
        <v>53</v>
      </c>
      <c r="I22" s="25">
        <v>8</v>
      </c>
      <c r="J22" s="25" t="s">
        <v>114</v>
      </c>
      <c r="K22" s="25"/>
      <c r="L22" s="25"/>
      <c r="M22" s="25">
        <v>317</v>
      </c>
      <c r="N22" s="25">
        <v>0</v>
      </c>
      <c r="O22" s="25">
        <v>0</v>
      </c>
      <c r="P22" s="25">
        <v>316</v>
      </c>
      <c r="Q22" s="25">
        <v>0</v>
      </c>
      <c r="R22" s="25">
        <v>0</v>
      </c>
      <c r="S22" s="25">
        <v>0</v>
      </c>
      <c r="T22" s="25">
        <v>316</v>
      </c>
      <c r="U22" s="25">
        <v>1</v>
      </c>
      <c r="V22" s="25">
        <v>0</v>
      </c>
      <c r="W22" s="25" t="s">
        <v>66</v>
      </c>
      <c r="X22" s="25" t="s">
        <v>115</v>
      </c>
      <c r="Y22" s="25" t="s">
        <v>67</v>
      </c>
      <c r="Z22" s="25" t="s">
        <v>68</v>
      </c>
      <c r="AA22" s="25">
        <v>1</v>
      </c>
      <c r="AB22" s="7"/>
      <c r="AC22" s="7"/>
    </row>
    <row r="23" spans="1:29" s="3" customFormat="1" ht="57.75" customHeight="1" x14ac:dyDescent="0.3">
      <c r="A23" s="19">
        <v>13</v>
      </c>
      <c r="B23" s="26" t="s">
        <v>48</v>
      </c>
      <c r="C23" s="26" t="s">
        <v>62</v>
      </c>
      <c r="D23" s="26" t="s">
        <v>116</v>
      </c>
      <c r="E23" s="26">
        <v>0.38</v>
      </c>
      <c r="F23" s="26" t="s">
        <v>117</v>
      </c>
      <c r="G23" s="26" t="s">
        <v>118</v>
      </c>
      <c r="H23" s="26" t="s">
        <v>53</v>
      </c>
      <c r="I23" s="26">
        <v>0.92</v>
      </c>
      <c r="J23" s="26" t="s">
        <v>119</v>
      </c>
      <c r="K23" s="26"/>
      <c r="L23" s="26"/>
      <c r="M23" s="26">
        <v>1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1</v>
      </c>
      <c r="V23" s="26">
        <v>0</v>
      </c>
      <c r="W23" s="26" t="s">
        <v>64</v>
      </c>
      <c r="X23" s="26"/>
      <c r="Y23" s="26"/>
      <c r="Z23" s="26"/>
      <c r="AA23" s="26">
        <f t="shared" ref="AA23:AA28" si="0">IF(OR(H23="П",H23="В"),1,0)</f>
        <v>1</v>
      </c>
      <c r="AB23" s="7"/>
      <c r="AC23" s="7"/>
    </row>
    <row r="24" spans="1:29" s="3" customFormat="1" ht="43.5" customHeight="1" x14ac:dyDescent="0.3">
      <c r="A24" s="21">
        <v>14</v>
      </c>
      <c r="B24" s="26" t="s">
        <v>48</v>
      </c>
      <c r="C24" s="26" t="s">
        <v>62</v>
      </c>
      <c r="D24" s="26" t="s">
        <v>116</v>
      </c>
      <c r="E24" s="26">
        <v>0.38</v>
      </c>
      <c r="F24" s="26" t="s">
        <v>120</v>
      </c>
      <c r="G24" s="26" t="s">
        <v>121</v>
      </c>
      <c r="H24" s="26" t="s">
        <v>53</v>
      </c>
      <c r="I24" s="26">
        <v>4.22</v>
      </c>
      <c r="J24" s="26" t="s">
        <v>119</v>
      </c>
      <c r="K24" s="26"/>
      <c r="L24" s="26"/>
      <c r="M24" s="26">
        <v>1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1</v>
      </c>
      <c r="V24" s="26">
        <v>0</v>
      </c>
      <c r="W24" s="26" t="s">
        <v>64</v>
      </c>
      <c r="X24" s="26"/>
      <c r="Y24" s="26"/>
      <c r="Z24" s="26"/>
      <c r="AA24" s="26">
        <f t="shared" si="0"/>
        <v>1</v>
      </c>
      <c r="AB24" s="7"/>
      <c r="AC24" s="7"/>
    </row>
    <row r="25" spans="1:29" s="3" customFormat="1" ht="113.25" customHeight="1" x14ac:dyDescent="0.3">
      <c r="A25" s="19">
        <v>15</v>
      </c>
      <c r="B25" s="26" t="s">
        <v>48</v>
      </c>
      <c r="C25" s="26" t="s">
        <v>62</v>
      </c>
      <c r="D25" s="26" t="s">
        <v>122</v>
      </c>
      <c r="E25" s="26" t="s">
        <v>73</v>
      </c>
      <c r="F25" s="26" t="s">
        <v>123</v>
      </c>
      <c r="G25" s="26" t="s">
        <v>124</v>
      </c>
      <c r="H25" s="26" t="s">
        <v>57</v>
      </c>
      <c r="I25" s="26">
        <v>1.25</v>
      </c>
      <c r="J25" s="26" t="s">
        <v>125</v>
      </c>
      <c r="K25" s="26"/>
      <c r="L25" s="26"/>
      <c r="M25" s="26">
        <v>1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1</v>
      </c>
      <c r="V25" s="26">
        <v>0</v>
      </c>
      <c r="W25" s="26" t="s">
        <v>126</v>
      </c>
      <c r="X25" s="26" t="str">
        <f>G25</f>
        <v>22,00 2019.08.03</v>
      </c>
      <c r="Y25" s="27" t="s">
        <v>63</v>
      </c>
      <c r="Z25" s="27"/>
      <c r="AA25" s="26">
        <f t="shared" si="0"/>
        <v>1</v>
      </c>
      <c r="AB25" s="7"/>
      <c r="AC25" s="7"/>
    </row>
    <row r="26" spans="1:29" s="3" customFormat="1" ht="35.450000000000003" customHeight="1" x14ac:dyDescent="0.3">
      <c r="A26" s="19">
        <v>16</v>
      </c>
      <c r="B26" s="26" t="s">
        <v>60</v>
      </c>
      <c r="C26" s="26" t="s">
        <v>62</v>
      </c>
      <c r="D26" s="26" t="s">
        <v>127</v>
      </c>
      <c r="E26" s="26" t="s">
        <v>73</v>
      </c>
      <c r="F26" s="26" t="s">
        <v>128</v>
      </c>
      <c r="G26" s="26" t="s">
        <v>129</v>
      </c>
      <c r="H26" s="26" t="s">
        <v>57</v>
      </c>
      <c r="I26" s="26">
        <v>19</v>
      </c>
      <c r="J26" s="26" t="s">
        <v>130</v>
      </c>
      <c r="K26" s="26"/>
      <c r="L26" s="26"/>
      <c r="M26" s="26">
        <v>1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1</v>
      </c>
      <c r="V26" s="26">
        <v>0</v>
      </c>
      <c r="W26" s="26" t="s">
        <v>126</v>
      </c>
      <c r="X26" s="26" t="str">
        <f>G26</f>
        <v>17,00 2019.08.08</v>
      </c>
      <c r="Y26" s="27" t="s">
        <v>67</v>
      </c>
      <c r="Z26" s="27" t="s">
        <v>68</v>
      </c>
      <c r="AA26" s="26">
        <f t="shared" si="0"/>
        <v>1</v>
      </c>
      <c r="AB26" s="7"/>
      <c r="AC26" s="7"/>
    </row>
    <row r="27" spans="1:29" s="3" customFormat="1" ht="108" customHeight="1" x14ac:dyDescent="0.3">
      <c r="A27" s="21">
        <v>17</v>
      </c>
      <c r="B27" s="26" t="s">
        <v>60</v>
      </c>
      <c r="C27" s="26" t="s">
        <v>62</v>
      </c>
      <c r="D27" s="26" t="s">
        <v>131</v>
      </c>
      <c r="E27" s="26" t="s">
        <v>73</v>
      </c>
      <c r="F27" s="28" t="s">
        <v>132</v>
      </c>
      <c r="G27" s="26" t="s">
        <v>133</v>
      </c>
      <c r="H27" s="26" t="s">
        <v>57</v>
      </c>
      <c r="I27" s="26">
        <v>11.83</v>
      </c>
      <c r="J27" s="26" t="s">
        <v>134</v>
      </c>
      <c r="K27" s="26"/>
      <c r="L27" s="26"/>
      <c r="M27" s="27">
        <v>4</v>
      </c>
      <c r="N27" s="27">
        <v>0</v>
      </c>
      <c r="O27" s="27">
        <v>0</v>
      </c>
      <c r="P27" s="27">
        <v>2</v>
      </c>
      <c r="Q27" s="27">
        <v>0</v>
      </c>
      <c r="R27" s="27">
        <v>0</v>
      </c>
      <c r="S27" s="27">
        <v>2</v>
      </c>
      <c r="T27" s="27">
        <v>0</v>
      </c>
      <c r="U27" s="27">
        <v>2</v>
      </c>
      <c r="V27" s="27">
        <v>0</v>
      </c>
      <c r="W27" s="27" t="s">
        <v>64</v>
      </c>
      <c r="X27" s="26" t="s">
        <v>135</v>
      </c>
      <c r="Y27" s="27" t="s">
        <v>63</v>
      </c>
      <c r="Z27" s="26"/>
      <c r="AA27" s="26">
        <f t="shared" si="0"/>
        <v>1</v>
      </c>
      <c r="AB27" s="7"/>
      <c r="AC27" s="7"/>
    </row>
    <row r="28" spans="1:29" s="3" customFormat="1" ht="33" customHeight="1" x14ac:dyDescent="0.3">
      <c r="A28" s="19">
        <v>18</v>
      </c>
      <c r="B28" s="26" t="s">
        <v>60</v>
      </c>
      <c r="C28" s="26" t="s">
        <v>62</v>
      </c>
      <c r="D28" s="26" t="s">
        <v>116</v>
      </c>
      <c r="E28" s="26">
        <v>0.38</v>
      </c>
      <c r="F28" s="26" t="s">
        <v>136</v>
      </c>
      <c r="G28" s="26" t="s">
        <v>137</v>
      </c>
      <c r="H28" s="26" t="s">
        <v>57</v>
      </c>
      <c r="I28" s="26">
        <v>2</v>
      </c>
      <c r="J28" s="26" t="s">
        <v>119</v>
      </c>
      <c r="K28" s="26"/>
      <c r="L28" s="26"/>
      <c r="M28" s="26">
        <v>1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1</v>
      </c>
      <c r="V28" s="26">
        <v>0</v>
      </c>
      <c r="W28" s="26" t="s">
        <v>64</v>
      </c>
      <c r="X28" s="26" t="s">
        <v>97</v>
      </c>
      <c r="Y28" s="26" t="s">
        <v>67</v>
      </c>
      <c r="Z28" s="26" t="s">
        <v>68</v>
      </c>
      <c r="AA28" s="26">
        <f t="shared" si="0"/>
        <v>1</v>
      </c>
      <c r="AB28" s="7"/>
      <c r="AC28" s="7"/>
    </row>
    <row r="29" spans="1:29" s="3" customFormat="1" ht="56.25" customHeight="1" x14ac:dyDescent="0.3">
      <c r="A29" s="21">
        <v>19</v>
      </c>
      <c r="B29" s="26" t="s">
        <v>60</v>
      </c>
      <c r="C29" s="26" t="s">
        <v>62</v>
      </c>
      <c r="D29" s="26" t="s">
        <v>116</v>
      </c>
      <c r="E29" s="26">
        <v>0.38</v>
      </c>
      <c r="F29" s="26" t="s">
        <v>138</v>
      </c>
      <c r="G29" s="26" t="s">
        <v>139</v>
      </c>
      <c r="H29" s="26" t="s">
        <v>57</v>
      </c>
      <c r="I29" s="26">
        <v>0.5</v>
      </c>
      <c r="J29" s="26" t="s">
        <v>119</v>
      </c>
      <c r="K29" s="26"/>
      <c r="L29" s="26"/>
      <c r="M29" s="26">
        <v>1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1</v>
      </c>
      <c r="V29" s="26">
        <v>0</v>
      </c>
      <c r="W29" s="26" t="s">
        <v>64</v>
      </c>
      <c r="X29" s="26" t="s">
        <v>101</v>
      </c>
      <c r="Y29" s="27" t="s">
        <v>67</v>
      </c>
      <c r="Z29" s="27" t="s">
        <v>68</v>
      </c>
      <c r="AA29" s="26">
        <v>0</v>
      </c>
      <c r="AB29" s="7"/>
      <c r="AC29" s="7"/>
    </row>
    <row r="30" spans="1:29" s="3" customFormat="1" ht="39.75" customHeight="1" x14ac:dyDescent="0.3">
      <c r="A30" s="19">
        <v>20</v>
      </c>
      <c r="B30" s="26" t="s">
        <v>60</v>
      </c>
      <c r="C30" s="26" t="s">
        <v>62</v>
      </c>
      <c r="D30" s="26" t="s">
        <v>140</v>
      </c>
      <c r="E30" s="27" t="s">
        <v>111</v>
      </c>
      <c r="F30" s="26" t="s">
        <v>141</v>
      </c>
      <c r="G30" s="26" t="s">
        <v>142</v>
      </c>
      <c r="H30" s="26" t="s">
        <v>57</v>
      </c>
      <c r="I30" s="26">
        <v>2.2200000000000002</v>
      </c>
      <c r="J30" s="27" t="s">
        <v>114</v>
      </c>
      <c r="K30" s="26"/>
      <c r="L30" s="26"/>
      <c r="M30" s="27">
        <v>154</v>
      </c>
      <c r="N30" s="27">
        <v>0</v>
      </c>
      <c r="O30" s="27">
        <v>0</v>
      </c>
      <c r="P30" s="27">
        <v>154</v>
      </c>
      <c r="Q30" s="27">
        <v>0</v>
      </c>
      <c r="R30" s="27">
        <v>0</v>
      </c>
      <c r="S30" s="27">
        <v>0</v>
      </c>
      <c r="T30" s="27">
        <v>154</v>
      </c>
      <c r="U30" s="27">
        <v>0</v>
      </c>
      <c r="V30" s="27">
        <v>0</v>
      </c>
      <c r="W30" s="27"/>
      <c r="X30" s="26" t="str">
        <f>F30</f>
        <v>17,21 2019.08.13</v>
      </c>
      <c r="Y30" s="27" t="s">
        <v>67</v>
      </c>
      <c r="Z30" s="27" t="s">
        <v>68</v>
      </c>
      <c r="AA30" s="26">
        <f>IF(OR(H30="П",H30="В"),1,0)</f>
        <v>1</v>
      </c>
      <c r="AB30" s="7"/>
      <c r="AC30" s="7"/>
    </row>
    <row r="31" spans="1:29" s="3" customFormat="1" ht="35.450000000000003" customHeight="1" x14ac:dyDescent="0.3">
      <c r="A31" s="19">
        <v>21</v>
      </c>
      <c r="B31" s="26" t="s">
        <v>60</v>
      </c>
      <c r="C31" s="26" t="s">
        <v>62</v>
      </c>
      <c r="D31" s="26" t="s">
        <v>143</v>
      </c>
      <c r="E31" s="27" t="s">
        <v>111</v>
      </c>
      <c r="F31" s="26" t="s">
        <v>144</v>
      </c>
      <c r="G31" s="26" t="s">
        <v>145</v>
      </c>
      <c r="H31" s="26" t="s">
        <v>57</v>
      </c>
      <c r="I31" s="29">
        <v>19.670000000000002</v>
      </c>
      <c r="J31" s="30" t="s">
        <v>114</v>
      </c>
      <c r="K31" s="26"/>
      <c r="L31" s="26"/>
      <c r="M31" s="27">
        <v>154</v>
      </c>
      <c r="N31" s="27">
        <v>0</v>
      </c>
      <c r="O31" s="27">
        <v>0</v>
      </c>
      <c r="P31" s="27">
        <v>154</v>
      </c>
      <c r="Q31" s="27">
        <v>0</v>
      </c>
      <c r="R31" s="27">
        <v>0</v>
      </c>
      <c r="S31" s="27">
        <v>0</v>
      </c>
      <c r="T31" s="27">
        <v>154</v>
      </c>
      <c r="U31" s="27">
        <v>0</v>
      </c>
      <c r="V31" s="27">
        <v>0</v>
      </c>
      <c r="W31" s="26"/>
      <c r="X31" s="26" t="str">
        <f>F31</f>
        <v>19,40 2019.08.13</v>
      </c>
      <c r="Y31" s="27" t="s">
        <v>67</v>
      </c>
      <c r="Z31" s="27" t="s">
        <v>68</v>
      </c>
      <c r="AA31" s="26">
        <v>0</v>
      </c>
      <c r="AB31" s="7"/>
      <c r="AC31" s="7"/>
    </row>
    <row r="32" spans="1:29" s="3" customFormat="1" ht="114.75" customHeight="1" x14ac:dyDescent="0.3">
      <c r="A32" s="21">
        <v>22</v>
      </c>
      <c r="B32" s="26" t="s">
        <v>60</v>
      </c>
      <c r="C32" s="26" t="s">
        <v>62</v>
      </c>
      <c r="D32" s="26" t="s">
        <v>116</v>
      </c>
      <c r="E32" s="26" t="s">
        <v>73</v>
      </c>
      <c r="F32" s="26" t="s">
        <v>146</v>
      </c>
      <c r="G32" s="26" t="s">
        <v>147</v>
      </c>
      <c r="H32" s="26" t="s">
        <v>57</v>
      </c>
      <c r="I32" s="26">
        <v>8.08</v>
      </c>
      <c r="J32" s="26" t="s">
        <v>148</v>
      </c>
      <c r="K32" s="26"/>
      <c r="L32" s="26"/>
      <c r="M32" s="26">
        <v>1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1</v>
      </c>
      <c r="V32" s="26">
        <v>0</v>
      </c>
      <c r="W32" s="26" t="s">
        <v>64</v>
      </c>
      <c r="X32" s="26" t="str">
        <f>F32</f>
        <v>16,35 2019.08.15</v>
      </c>
      <c r="Y32" s="27" t="s">
        <v>67</v>
      </c>
      <c r="Z32" s="27" t="s">
        <v>68</v>
      </c>
      <c r="AA32" s="26">
        <f>IF(OR(H32="П",H32="В"),1,0)</f>
        <v>1</v>
      </c>
      <c r="AB32" s="7"/>
      <c r="AC32" s="7"/>
    </row>
    <row r="33" spans="1:29" s="3" customFormat="1" ht="69.75" customHeight="1" x14ac:dyDescent="0.3">
      <c r="A33" s="19">
        <v>23</v>
      </c>
      <c r="B33" s="26" t="s">
        <v>60</v>
      </c>
      <c r="C33" s="26" t="s">
        <v>62</v>
      </c>
      <c r="D33" s="26" t="s">
        <v>149</v>
      </c>
      <c r="E33" s="27" t="s">
        <v>111</v>
      </c>
      <c r="F33" s="26" t="s">
        <v>150</v>
      </c>
      <c r="G33" s="26" t="s">
        <v>151</v>
      </c>
      <c r="H33" s="26" t="s">
        <v>53</v>
      </c>
      <c r="I33" s="26" t="s">
        <v>152</v>
      </c>
      <c r="J33" s="27" t="s">
        <v>114</v>
      </c>
      <c r="K33" s="26"/>
      <c r="L33" s="26"/>
      <c r="M33" s="27">
        <v>154</v>
      </c>
      <c r="N33" s="27">
        <v>0</v>
      </c>
      <c r="O33" s="27">
        <v>0</v>
      </c>
      <c r="P33" s="27">
        <v>154</v>
      </c>
      <c r="Q33" s="27">
        <v>0</v>
      </c>
      <c r="R33" s="27">
        <v>0</v>
      </c>
      <c r="S33" s="27">
        <v>0</v>
      </c>
      <c r="T33" s="27">
        <v>154</v>
      </c>
      <c r="U33" s="27">
        <v>0</v>
      </c>
      <c r="V33" s="27">
        <v>0</v>
      </c>
      <c r="W33" s="26"/>
      <c r="X33" s="26"/>
      <c r="Y33" s="26"/>
      <c r="Z33" s="26"/>
      <c r="AA33" s="26">
        <f>IF(OR(H33="П",H33="В"),1,0)</f>
        <v>1</v>
      </c>
      <c r="AB33" s="7"/>
      <c r="AC33" s="7"/>
    </row>
    <row r="34" spans="1:29" s="3" customFormat="1" ht="98.45" customHeight="1" x14ac:dyDescent="0.3">
      <c r="A34" s="21">
        <v>24</v>
      </c>
      <c r="B34" s="26" t="s">
        <v>60</v>
      </c>
      <c r="C34" s="26" t="s">
        <v>62</v>
      </c>
      <c r="D34" s="26" t="s">
        <v>116</v>
      </c>
      <c r="E34" s="26">
        <v>0.38</v>
      </c>
      <c r="F34" s="26" t="s">
        <v>153</v>
      </c>
      <c r="G34" s="26" t="s">
        <v>154</v>
      </c>
      <c r="H34" s="26" t="s">
        <v>53</v>
      </c>
      <c r="I34" s="26" t="s">
        <v>155</v>
      </c>
      <c r="J34" s="26" t="s">
        <v>156</v>
      </c>
      <c r="K34" s="26"/>
      <c r="L34" s="26"/>
      <c r="M34" s="26">
        <v>1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1</v>
      </c>
      <c r="V34" s="26">
        <v>0</v>
      </c>
      <c r="W34" s="26" t="s">
        <v>64</v>
      </c>
      <c r="X34" s="26"/>
      <c r="Y34" s="26"/>
      <c r="Z34" s="26"/>
      <c r="AA34" s="26">
        <f>IF(OR(H34="П",H34="В"),1,0)</f>
        <v>1</v>
      </c>
      <c r="AB34" s="7"/>
      <c r="AC34" s="7"/>
    </row>
    <row r="35" spans="1:29" s="3" customFormat="1" ht="98.45" customHeight="1" x14ac:dyDescent="0.3">
      <c r="A35" s="19">
        <v>25</v>
      </c>
      <c r="B35" s="26" t="s">
        <v>60</v>
      </c>
      <c r="C35" s="26" t="s">
        <v>62</v>
      </c>
      <c r="D35" s="26" t="s">
        <v>131</v>
      </c>
      <c r="E35" s="26" t="s">
        <v>73</v>
      </c>
      <c r="F35" s="28" t="s">
        <v>157</v>
      </c>
      <c r="G35" s="26" t="s">
        <v>158</v>
      </c>
      <c r="H35" s="26" t="s">
        <v>53</v>
      </c>
      <c r="I35" s="26" t="s">
        <v>159</v>
      </c>
      <c r="J35" s="26" t="s">
        <v>134</v>
      </c>
      <c r="K35" s="26"/>
      <c r="L35" s="26"/>
      <c r="M35" s="27">
        <v>4</v>
      </c>
      <c r="N35" s="27">
        <v>0</v>
      </c>
      <c r="O35" s="27">
        <v>0</v>
      </c>
      <c r="P35" s="27">
        <v>2</v>
      </c>
      <c r="Q35" s="27">
        <v>0</v>
      </c>
      <c r="R35" s="27">
        <v>0</v>
      </c>
      <c r="S35" s="27">
        <v>2</v>
      </c>
      <c r="T35" s="27">
        <v>0</v>
      </c>
      <c r="U35" s="27">
        <v>2</v>
      </c>
      <c r="V35" s="27">
        <v>0</v>
      </c>
      <c r="W35" s="27" t="s">
        <v>64</v>
      </c>
      <c r="X35" s="26" t="str">
        <f>F35</f>
        <v>9,00  2019.08.23</v>
      </c>
      <c r="Y35" s="26" t="s">
        <v>61</v>
      </c>
      <c r="Z35" s="26"/>
      <c r="AA35" s="26">
        <f>IF(OR(H35="П",H35="В"),1,0)</f>
        <v>1</v>
      </c>
      <c r="AB35" s="7"/>
      <c r="AC35" s="7"/>
    </row>
    <row r="36" spans="1:29" s="3" customFormat="1" ht="98.45" customHeight="1" x14ac:dyDescent="0.3">
      <c r="A36" s="19">
        <v>26</v>
      </c>
      <c r="B36" s="31" t="s">
        <v>60</v>
      </c>
      <c r="C36" s="31" t="s">
        <v>62</v>
      </c>
      <c r="D36" s="31" t="s">
        <v>160</v>
      </c>
      <c r="E36" s="31" t="s">
        <v>73</v>
      </c>
      <c r="F36" s="31" t="s">
        <v>161</v>
      </c>
      <c r="G36" s="31" t="s">
        <v>162</v>
      </c>
      <c r="H36" s="31" t="s">
        <v>57</v>
      </c>
      <c r="I36" s="31">
        <v>2.33</v>
      </c>
      <c r="J36" s="31" t="s">
        <v>163</v>
      </c>
      <c r="K36" s="31"/>
      <c r="L36" s="31"/>
      <c r="M36" s="31">
        <v>1</v>
      </c>
      <c r="N36" s="31">
        <v>0</v>
      </c>
      <c r="O36" s="31">
        <v>0</v>
      </c>
      <c r="P36" s="31">
        <v>1</v>
      </c>
      <c r="Q36" s="31">
        <v>0</v>
      </c>
      <c r="R36" s="31">
        <v>0</v>
      </c>
      <c r="S36" s="31">
        <v>1</v>
      </c>
      <c r="T36" s="31">
        <v>0</v>
      </c>
      <c r="U36" s="31">
        <v>0</v>
      </c>
      <c r="V36" s="31">
        <v>0</v>
      </c>
      <c r="W36" s="31"/>
      <c r="X36" s="31" t="str">
        <f>F36</f>
        <v>15,15 2019.08.19</v>
      </c>
      <c r="Y36" s="31" t="s">
        <v>61</v>
      </c>
      <c r="Z36" s="31"/>
      <c r="AA36" s="31">
        <v>0</v>
      </c>
      <c r="AB36" s="7"/>
      <c r="AC36" s="7"/>
    </row>
    <row r="37" spans="1:29" s="3" customFormat="1" ht="98.45" customHeight="1" x14ac:dyDescent="0.3">
      <c r="A37" s="21">
        <v>27</v>
      </c>
      <c r="B37" s="26" t="s">
        <v>60</v>
      </c>
      <c r="C37" s="26" t="s">
        <v>62</v>
      </c>
      <c r="D37" s="26" t="s">
        <v>164</v>
      </c>
      <c r="E37" s="26" t="s">
        <v>165</v>
      </c>
      <c r="F37" s="32" t="s">
        <v>166</v>
      </c>
      <c r="G37" s="32" t="s">
        <v>167</v>
      </c>
      <c r="H37" s="33" t="s">
        <v>57</v>
      </c>
      <c r="I37" s="33">
        <v>22.67</v>
      </c>
      <c r="J37" s="26" t="s">
        <v>168</v>
      </c>
      <c r="K37" s="26">
        <v>0</v>
      </c>
      <c r="L37" s="26">
        <v>5</v>
      </c>
      <c r="M37" s="26">
        <v>6</v>
      </c>
      <c r="N37" s="26">
        <v>0</v>
      </c>
      <c r="O37" s="26">
        <v>5</v>
      </c>
      <c r="P37" s="26">
        <v>0</v>
      </c>
      <c r="Q37" s="26">
        <v>0</v>
      </c>
      <c r="R37" s="26">
        <v>0</v>
      </c>
      <c r="S37" s="26">
        <v>0</v>
      </c>
      <c r="T37" s="26">
        <v>5</v>
      </c>
      <c r="U37" s="26">
        <v>1</v>
      </c>
      <c r="V37" s="26">
        <v>0</v>
      </c>
      <c r="W37" s="26" t="s">
        <v>64</v>
      </c>
      <c r="X37" s="34">
        <v>43712</v>
      </c>
      <c r="Y37" s="26" t="s">
        <v>63</v>
      </c>
      <c r="Z37" s="26"/>
      <c r="AA37" s="26">
        <v>1</v>
      </c>
      <c r="AB37" s="7"/>
      <c r="AC37" s="7"/>
    </row>
    <row r="38" spans="1:29" s="3" customFormat="1" ht="98.45" customHeight="1" x14ac:dyDescent="0.3">
      <c r="A38" s="19">
        <v>28</v>
      </c>
      <c r="B38" s="22" t="s">
        <v>60</v>
      </c>
      <c r="C38" s="22" t="s">
        <v>62</v>
      </c>
      <c r="D38" s="22" t="s">
        <v>169</v>
      </c>
      <c r="E38" s="22" t="s">
        <v>165</v>
      </c>
      <c r="F38" s="22" t="s">
        <v>170</v>
      </c>
      <c r="G38" s="22" t="s">
        <v>171</v>
      </c>
      <c r="H38" s="26" t="s">
        <v>57</v>
      </c>
      <c r="I38" s="22">
        <v>21.15</v>
      </c>
      <c r="J38" s="22" t="s">
        <v>172</v>
      </c>
      <c r="K38" s="22">
        <v>0</v>
      </c>
      <c r="L38" s="22">
        <v>1</v>
      </c>
      <c r="M38" s="22">
        <v>1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1</v>
      </c>
      <c r="V38" s="22">
        <v>0</v>
      </c>
      <c r="W38" s="22" t="s">
        <v>126</v>
      </c>
      <c r="X38" s="35">
        <v>43727</v>
      </c>
      <c r="Y38" s="22" t="s">
        <v>173</v>
      </c>
      <c r="Z38" s="22">
        <v>4.21</v>
      </c>
      <c r="AA38" s="22">
        <v>1</v>
      </c>
      <c r="AB38" s="7"/>
      <c r="AC38" s="7"/>
    </row>
    <row r="39" spans="1:29" s="10" customFormat="1" ht="49.5" x14ac:dyDescent="0.25">
      <c r="A39" s="21">
        <v>29</v>
      </c>
      <c r="B39" s="22" t="s">
        <v>60</v>
      </c>
      <c r="C39" s="22" t="s">
        <v>62</v>
      </c>
      <c r="D39" s="22" t="s">
        <v>85</v>
      </c>
      <c r="E39" s="22" t="s">
        <v>165</v>
      </c>
      <c r="F39" s="22" t="s">
        <v>174</v>
      </c>
      <c r="G39" s="22" t="s">
        <v>175</v>
      </c>
      <c r="H39" s="26" t="s">
        <v>57</v>
      </c>
      <c r="I39" s="22">
        <v>22.58</v>
      </c>
      <c r="J39" s="22" t="s">
        <v>176</v>
      </c>
      <c r="K39" s="22">
        <v>0</v>
      </c>
      <c r="L39" s="22">
        <v>1</v>
      </c>
      <c r="M39" s="22">
        <v>2</v>
      </c>
      <c r="N39" s="22">
        <v>0</v>
      </c>
      <c r="O39" s="22">
        <v>1</v>
      </c>
      <c r="P39" s="22">
        <v>0</v>
      </c>
      <c r="Q39" s="22">
        <v>0</v>
      </c>
      <c r="R39" s="22">
        <v>0</v>
      </c>
      <c r="S39" s="22">
        <v>1</v>
      </c>
      <c r="T39" s="22">
        <v>0</v>
      </c>
      <c r="U39" s="22">
        <v>1</v>
      </c>
      <c r="V39" s="22">
        <v>0</v>
      </c>
      <c r="W39" s="22" t="s">
        <v>126</v>
      </c>
      <c r="X39" s="35">
        <v>43727</v>
      </c>
      <c r="Y39" s="22" t="s">
        <v>173</v>
      </c>
      <c r="Z39" s="22">
        <v>4.21</v>
      </c>
      <c r="AA39" s="22">
        <v>0</v>
      </c>
    </row>
    <row r="40" spans="1:29" s="10" customFormat="1" ht="33" x14ac:dyDescent="0.25">
      <c r="A40" s="19">
        <v>30</v>
      </c>
      <c r="B40" s="22" t="s">
        <v>60</v>
      </c>
      <c r="C40" s="22" t="s">
        <v>62</v>
      </c>
      <c r="D40" s="22" t="s">
        <v>177</v>
      </c>
      <c r="E40" s="22" t="s">
        <v>178</v>
      </c>
      <c r="F40" s="22" t="s">
        <v>179</v>
      </c>
      <c r="G40" s="22" t="s">
        <v>180</v>
      </c>
      <c r="H40" s="26" t="s">
        <v>57</v>
      </c>
      <c r="I40" s="22">
        <v>8.5</v>
      </c>
      <c r="J40" s="22" t="s">
        <v>181</v>
      </c>
      <c r="K40" s="22">
        <v>0</v>
      </c>
      <c r="L40" s="22">
        <v>1</v>
      </c>
      <c r="M40" s="22">
        <v>10</v>
      </c>
      <c r="N40" s="22">
        <v>0</v>
      </c>
      <c r="O40" s="22">
        <v>1</v>
      </c>
      <c r="P40" s="22">
        <v>9</v>
      </c>
      <c r="Q40" s="22">
        <v>0</v>
      </c>
      <c r="R40" s="22">
        <v>0</v>
      </c>
      <c r="S40" s="22">
        <v>0</v>
      </c>
      <c r="T40" s="22">
        <v>10</v>
      </c>
      <c r="U40" s="22">
        <v>0</v>
      </c>
      <c r="V40" s="22">
        <v>0</v>
      </c>
      <c r="W40" s="22"/>
      <c r="X40" s="35">
        <v>43727</v>
      </c>
      <c r="Y40" s="22" t="s">
        <v>173</v>
      </c>
      <c r="Z40" s="22">
        <v>4.21</v>
      </c>
      <c r="AA40" s="22">
        <v>0</v>
      </c>
    </row>
    <row r="41" spans="1:29" s="10" customFormat="1" ht="49.5" x14ac:dyDescent="0.25">
      <c r="A41" s="19">
        <v>31</v>
      </c>
      <c r="B41" s="22" t="s">
        <v>60</v>
      </c>
      <c r="C41" s="22" t="s">
        <v>62</v>
      </c>
      <c r="D41" s="22" t="s">
        <v>182</v>
      </c>
      <c r="E41" s="22" t="s">
        <v>165</v>
      </c>
      <c r="F41" s="22" t="s">
        <v>183</v>
      </c>
      <c r="G41" s="22" t="s">
        <v>184</v>
      </c>
      <c r="H41" s="26" t="s">
        <v>57</v>
      </c>
      <c r="I41" s="22">
        <v>16.170000000000002</v>
      </c>
      <c r="J41" s="22" t="s">
        <v>185</v>
      </c>
      <c r="K41" s="22">
        <v>0</v>
      </c>
      <c r="L41" s="22">
        <v>1</v>
      </c>
      <c r="M41" s="22">
        <v>13</v>
      </c>
      <c r="N41" s="22">
        <v>0</v>
      </c>
      <c r="O41" s="22">
        <v>0</v>
      </c>
      <c r="P41" s="22">
        <v>13</v>
      </c>
      <c r="Q41" s="22">
        <v>0</v>
      </c>
      <c r="R41" s="22">
        <v>0</v>
      </c>
      <c r="S41" s="22">
        <v>13</v>
      </c>
      <c r="T41" s="22">
        <v>0</v>
      </c>
      <c r="U41" s="22">
        <v>0</v>
      </c>
      <c r="V41" s="22">
        <v>0</v>
      </c>
      <c r="W41" s="22"/>
      <c r="X41" s="35">
        <v>43727</v>
      </c>
      <c r="Y41" s="22" t="s">
        <v>173</v>
      </c>
      <c r="Z41" s="22">
        <v>4.21</v>
      </c>
      <c r="AA41" s="22">
        <v>0</v>
      </c>
    </row>
    <row r="42" spans="1:29" s="10" customFormat="1" ht="49.5" x14ac:dyDescent="0.25">
      <c r="A42" s="20">
        <v>32</v>
      </c>
      <c r="B42" s="22" t="s">
        <v>60</v>
      </c>
      <c r="C42" s="22" t="s">
        <v>71</v>
      </c>
      <c r="D42" s="22" t="s">
        <v>186</v>
      </c>
      <c r="E42" s="22" t="s">
        <v>165</v>
      </c>
      <c r="F42" s="22" t="s">
        <v>187</v>
      </c>
      <c r="G42" s="22" t="s">
        <v>188</v>
      </c>
      <c r="H42" s="26" t="s">
        <v>57</v>
      </c>
      <c r="I42" s="22">
        <v>1.92</v>
      </c>
      <c r="J42" s="22" t="s">
        <v>189</v>
      </c>
      <c r="K42" s="22">
        <v>0</v>
      </c>
      <c r="L42" s="22">
        <v>0</v>
      </c>
      <c r="M42" s="22">
        <v>15</v>
      </c>
      <c r="N42" s="22">
        <v>0</v>
      </c>
      <c r="O42" s="22">
        <v>0</v>
      </c>
      <c r="P42" s="22">
        <v>15</v>
      </c>
      <c r="Q42" s="22">
        <v>0</v>
      </c>
      <c r="R42" s="22">
        <v>1</v>
      </c>
      <c r="S42" s="22">
        <v>5</v>
      </c>
      <c r="T42" s="22">
        <v>9</v>
      </c>
      <c r="U42" s="22">
        <v>0</v>
      </c>
      <c r="V42" s="22">
        <v>0</v>
      </c>
      <c r="W42" s="22"/>
      <c r="X42" s="35">
        <v>43712</v>
      </c>
      <c r="Y42" s="22" t="s">
        <v>63</v>
      </c>
      <c r="Z42" s="22"/>
      <c r="AA42" s="22">
        <v>1</v>
      </c>
    </row>
    <row r="43" spans="1:29" s="10" customFormat="1" x14ac:dyDescent="0.25">
      <c r="A43" s="50" t="s">
        <v>49</v>
      </c>
      <c r="B43" s="50"/>
      <c r="C43" s="50"/>
      <c r="D43" s="50"/>
      <c r="E43" s="50"/>
      <c r="F43" s="50"/>
      <c r="G43" s="50"/>
      <c r="H43" s="11" t="s">
        <v>50</v>
      </c>
      <c r="I43" s="12">
        <f>SUM(I11:I42)</f>
        <v>238.62000000000009</v>
      </c>
      <c r="J43" s="11" t="s">
        <v>51</v>
      </c>
      <c r="K43" s="11" t="s">
        <v>51</v>
      </c>
      <c r="L43" s="11" t="s">
        <v>51</v>
      </c>
      <c r="M43" s="12">
        <f>SUM(M11:M42)</f>
        <v>903</v>
      </c>
      <c r="N43" s="36"/>
      <c r="O43" s="36"/>
      <c r="P43" s="36"/>
      <c r="Q43" s="36"/>
      <c r="R43" s="36"/>
      <c r="S43" s="36"/>
      <c r="T43" s="36"/>
      <c r="U43" s="39"/>
      <c r="V43" s="39"/>
      <c r="W43" s="38"/>
      <c r="X43" s="37"/>
      <c r="Y43" s="21"/>
      <c r="Z43" s="38"/>
      <c r="AA43" s="36"/>
      <c r="AB43" s="40"/>
    </row>
    <row r="44" spans="1:29" s="10" customFormat="1" x14ac:dyDescent="0.25">
      <c r="A44" s="50" t="s">
        <v>52</v>
      </c>
      <c r="B44" s="50"/>
      <c r="C44" s="50"/>
      <c r="D44" s="50"/>
      <c r="E44" s="50"/>
      <c r="F44" s="50"/>
      <c r="G44" s="50"/>
      <c r="H44" s="11" t="s">
        <v>53</v>
      </c>
      <c r="I44" s="23">
        <v>55.81</v>
      </c>
      <c r="J44" s="11" t="s">
        <v>51</v>
      </c>
      <c r="K44" s="11" t="s">
        <v>51</v>
      </c>
      <c r="L44" s="11" t="s">
        <v>51</v>
      </c>
      <c r="M44" s="23">
        <v>532</v>
      </c>
      <c r="N44" s="44"/>
      <c r="O44" s="36"/>
      <c r="P44" s="36"/>
      <c r="Q44" s="36"/>
      <c r="R44" s="36"/>
      <c r="S44" s="36"/>
      <c r="T44" s="36"/>
      <c r="U44" s="36"/>
      <c r="V44" s="36"/>
      <c r="W44" s="36"/>
      <c r="X44" s="37"/>
      <c r="Y44" s="42"/>
      <c r="Z44" s="41"/>
      <c r="AA44" s="36"/>
      <c r="AB44" s="40"/>
    </row>
    <row r="45" spans="1:29" s="10" customFormat="1" x14ac:dyDescent="0.25">
      <c r="A45" s="50" t="s">
        <v>54</v>
      </c>
      <c r="B45" s="50"/>
      <c r="C45" s="50"/>
      <c r="D45" s="50"/>
      <c r="E45" s="50"/>
      <c r="F45" s="50"/>
      <c r="G45" s="50"/>
      <c r="H45" s="11" t="s">
        <v>55</v>
      </c>
      <c r="I45" s="12">
        <v>0</v>
      </c>
      <c r="J45" s="11" t="s">
        <v>51</v>
      </c>
      <c r="K45" s="11" t="s">
        <v>51</v>
      </c>
      <c r="L45" s="11" t="s">
        <v>51</v>
      </c>
      <c r="M45" s="12">
        <v>0</v>
      </c>
      <c r="N45" s="36"/>
      <c r="O45" s="36"/>
      <c r="P45" s="36"/>
      <c r="Q45" s="36"/>
      <c r="R45" s="36"/>
      <c r="S45" s="36"/>
      <c r="T45" s="36"/>
      <c r="U45" s="39"/>
      <c r="V45" s="39"/>
      <c r="W45" s="36"/>
      <c r="X45" s="37"/>
      <c r="Y45" s="21"/>
      <c r="Z45" s="43"/>
      <c r="AA45" s="39"/>
      <c r="AB45" s="40"/>
    </row>
    <row r="46" spans="1:29" s="10" customFormat="1" x14ac:dyDescent="0.25">
      <c r="A46" s="50" t="s">
        <v>56</v>
      </c>
      <c r="B46" s="50"/>
      <c r="C46" s="50"/>
      <c r="D46" s="50"/>
      <c r="E46" s="50"/>
      <c r="F46" s="50"/>
      <c r="G46" s="50"/>
      <c r="H46" s="11" t="s">
        <v>57</v>
      </c>
      <c r="I46" s="24">
        <v>92.69</v>
      </c>
      <c r="J46" s="11" t="s">
        <v>51</v>
      </c>
      <c r="K46" s="11" t="s">
        <v>51</v>
      </c>
      <c r="L46" s="11" t="s">
        <v>51</v>
      </c>
      <c r="M46" s="24">
        <v>187</v>
      </c>
      <c r="N46" s="36"/>
      <c r="O46" s="36"/>
      <c r="P46" s="36"/>
      <c r="Q46" s="36"/>
      <c r="R46" s="36"/>
      <c r="S46" s="36"/>
      <c r="T46" s="36"/>
      <c r="U46" s="39"/>
      <c r="V46" s="39"/>
      <c r="W46" s="36"/>
      <c r="X46" s="37"/>
      <c r="Y46" s="21"/>
      <c r="Z46" s="43"/>
      <c r="AA46" s="39"/>
      <c r="AB46" s="40"/>
    </row>
    <row r="47" spans="1:29" s="10" customFormat="1" x14ac:dyDescent="0.25">
      <c r="A47" s="50" t="s">
        <v>58</v>
      </c>
      <c r="B47" s="50"/>
      <c r="C47" s="50"/>
      <c r="D47" s="50"/>
      <c r="E47" s="50"/>
      <c r="F47" s="50"/>
      <c r="G47" s="50"/>
      <c r="H47" s="11" t="s">
        <v>59</v>
      </c>
      <c r="I47" s="24">
        <v>90.11999999999999</v>
      </c>
      <c r="J47" s="11" t="s">
        <v>51</v>
      </c>
      <c r="K47" s="11" t="s">
        <v>51</v>
      </c>
      <c r="L47" s="11" t="s">
        <v>51</v>
      </c>
      <c r="M47" s="24">
        <v>184</v>
      </c>
    </row>
    <row r="48" spans="1:29" s="10" customFormat="1" x14ac:dyDescent="0.25">
      <c r="I48" s="45"/>
    </row>
    <row r="49" s="10" customFormat="1" x14ac:dyDescent="0.25"/>
    <row r="50" s="10" customFormat="1" x14ac:dyDescent="0.25"/>
    <row r="51" s="10" customFormat="1" x14ac:dyDescent="0.25"/>
    <row r="52" s="10" customFormat="1" x14ac:dyDescent="0.25"/>
    <row r="53" s="10" customFormat="1" x14ac:dyDescent="0.25"/>
    <row r="54" s="10" customFormat="1" x14ac:dyDescent="0.25"/>
    <row r="55" s="10" customFormat="1" x14ac:dyDescent="0.25"/>
    <row r="56" s="10" customFormat="1" x14ac:dyDescent="0.25"/>
    <row r="57" s="10" customFormat="1" x14ac:dyDescent="0.25"/>
    <row r="58" s="10" customFormat="1" x14ac:dyDescent="0.25"/>
    <row r="59" s="10" customFormat="1" x14ac:dyDescent="0.25"/>
    <row r="60" s="10" customFormat="1" x14ac:dyDescent="0.25"/>
    <row r="61" s="10" customFormat="1" x14ac:dyDescent="0.25"/>
    <row r="62" s="10" customFormat="1" x14ac:dyDescent="0.25"/>
    <row r="63" s="10" customFormat="1" x14ac:dyDescent="0.25"/>
    <row r="64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s="10" customFormat="1" x14ac:dyDescent="0.25"/>
    <row r="70" s="10" customFormat="1" x14ac:dyDescent="0.25"/>
    <row r="71" s="10" customFormat="1" x14ac:dyDescent="0.25"/>
    <row r="72" s="10" customFormat="1" x14ac:dyDescent="0.25"/>
    <row r="73" s="10" customFormat="1" x14ac:dyDescent="0.25"/>
    <row r="74" s="10" customFormat="1" x14ac:dyDescent="0.25"/>
    <row r="75" s="10" customFormat="1" x14ac:dyDescent="0.25"/>
    <row r="76" s="10" customFormat="1" x14ac:dyDescent="0.25"/>
    <row r="77" s="10" customFormat="1" x14ac:dyDescent="0.25"/>
    <row r="78" s="10" customFormat="1" x14ac:dyDescent="0.25"/>
    <row r="79" s="10" customFormat="1" x14ac:dyDescent="0.25"/>
    <row r="80" s="10" customFormat="1" x14ac:dyDescent="0.25"/>
    <row r="81" s="10" customFormat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  <row r="88" s="10" customFormat="1" x14ac:dyDescent="0.25"/>
    <row r="89" s="10" customFormat="1" x14ac:dyDescent="0.25"/>
    <row r="90" s="10" customFormat="1" x14ac:dyDescent="0.25"/>
    <row r="91" s="10" customFormat="1" x14ac:dyDescent="0.25"/>
    <row r="92" s="10" customFormat="1" x14ac:dyDescent="0.25"/>
    <row r="93" s="10" customFormat="1" x14ac:dyDescent="0.25"/>
    <row r="94" s="10" customFormat="1" x14ac:dyDescent="0.25"/>
    <row r="95" s="10" customFormat="1" x14ac:dyDescent="0.25"/>
    <row r="96" s="10" customFormat="1" x14ac:dyDescent="0.25"/>
    <row r="97" s="10" customFormat="1" x14ac:dyDescent="0.25"/>
    <row r="98" s="10" customFormat="1" x14ac:dyDescent="0.25"/>
    <row r="99" s="10" customFormat="1" x14ac:dyDescent="0.25"/>
    <row r="100" s="10" customFormat="1" x14ac:dyDescent="0.25"/>
    <row r="101" s="10" customFormat="1" x14ac:dyDescent="0.25"/>
    <row r="102" s="10" customFormat="1" x14ac:dyDescent="0.25"/>
    <row r="103" s="10" customFormat="1" x14ac:dyDescent="0.25"/>
    <row r="104" s="10" customFormat="1" x14ac:dyDescent="0.25"/>
    <row r="105" s="10" customFormat="1" x14ac:dyDescent="0.25"/>
    <row r="106" s="10" customFormat="1" x14ac:dyDescent="0.25"/>
    <row r="107" s="10" customFormat="1" x14ac:dyDescent="0.25"/>
    <row r="108" s="10" customFormat="1" x14ac:dyDescent="0.25"/>
    <row r="109" s="10" customFormat="1" x14ac:dyDescent="0.25"/>
    <row r="110" s="10" customFormat="1" x14ac:dyDescent="0.25"/>
    <row r="111" s="10" customFormat="1" x14ac:dyDescent="0.25"/>
    <row r="112" s="10" customFormat="1" x14ac:dyDescent="0.25"/>
    <row r="113" s="10" customFormat="1" x14ac:dyDescent="0.25"/>
    <row r="114" s="10" customFormat="1" x14ac:dyDescent="0.25"/>
    <row r="115" s="10" customFormat="1" x14ac:dyDescent="0.25"/>
    <row r="116" s="10" customFormat="1" x14ac:dyDescent="0.25"/>
    <row r="117" s="10" customFormat="1" x14ac:dyDescent="0.25"/>
    <row r="118" s="10" customFormat="1" x14ac:dyDescent="0.25"/>
    <row r="119" s="10" customFormat="1" x14ac:dyDescent="0.25"/>
    <row r="120" s="10" customFormat="1" x14ac:dyDescent="0.25"/>
    <row r="121" s="10" customFormat="1" x14ac:dyDescent="0.25"/>
    <row r="122" s="10" customFormat="1" x14ac:dyDescent="0.25"/>
    <row r="123" s="10" customFormat="1" x14ac:dyDescent="0.25"/>
    <row r="124" s="10" customFormat="1" x14ac:dyDescent="0.25"/>
    <row r="125" s="10" customFormat="1" x14ac:dyDescent="0.25"/>
    <row r="126" s="10" customFormat="1" x14ac:dyDescent="0.25"/>
    <row r="127" s="10" customFormat="1" x14ac:dyDescent="0.25"/>
    <row r="128" s="10" customFormat="1" x14ac:dyDescent="0.25"/>
    <row r="129" s="10" customFormat="1" x14ac:dyDescent="0.25"/>
    <row r="130" s="10" customFormat="1" x14ac:dyDescent="0.25"/>
    <row r="131" s="10" customFormat="1" x14ac:dyDescent="0.25"/>
    <row r="132" s="10" customFormat="1" x14ac:dyDescent="0.25"/>
    <row r="133" s="10" customFormat="1" x14ac:dyDescent="0.25"/>
    <row r="134" s="10" customFormat="1" x14ac:dyDescent="0.25"/>
    <row r="135" s="10" customFormat="1" x14ac:dyDescent="0.25"/>
    <row r="136" s="10" customFormat="1" x14ac:dyDescent="0.25"/>
    <row r="137" s="10" customFormat="1" x14ac:dyDescent="0.25"/>
    <row r="138" s="10" customFormat="1" x14ac:dyDescent="0.25"/>
    <row r="139" s="10" customFormat="1" x14ac:dyDescent="0.25"/>
    <row r="140" s="10" customFormat="1" x14ac:dyDescent="0.25"/>
    <row r="141" s="10" customFormat="1" x14ac:dyDescent="0.25"/>
    <row r="142" s="10" customFormat="1" x14ac:dyDescent="0.25"/>
    <row r="143" s="10" customFormat="1" x14ac:dyDescent="0.25"/>
    <row r="144" s="10" customFormat="1" x14ac:dyDescent="0.25"/>
    <row r="145" s="10" customFormat="1" x14ac:dyDescent="0.25"/>
    <row r="146" s="10" customFormat="1" x14ac:dyDescent="0.25"/>
    <row r="147" s="10" customFormat="1" x14ac:dyDescent="0.25"/>
    <row r="148" s="10" customFormat="1" x14ac:dyDescent="0.25"/>
    <row r="149" s="10" customFormat="1" x14ac:dyDescent="0.25"/>
    <row r="150" s="10" customFormat="1" x14ac:dyDescent="0.25"/>
    <row r="151" s="10" customFormat="1" x14ac:dyDescent="0.25"/>
    <row r="152" s="10" customFormat="1" x14ac:dyDescent="0.25"/>
    <row r="153" s="10" customFormat="1" x14ac:dyDescent="0.25"/>
    <row r="154" s="10" customFormat="1" x14ac:dyDescent="0.25"/>
    <row r="155" s="10" customFormat="1" x14ac:dyDescent="0.25"/>
    <row r="156" s="10" customFormat="1" x14ac:dyDescent="0.25"/>
    <row r="157" s="10" customFormat="1" x14ac:dyDescent="0.25"/>
    <row r="158" s="10" customFormat="1" x14ac:dyDescent="0.25"/>
    <row r="159" s="10" customFormat="1" x14ac:dyDescent="0.25"/>
    <row r="160" s="10" customFormat="1" x14ac:dyDescent="0.25"/>
    <row r="161" s="10" customFormat="1" x14ac:dyDescent="0.25"/>
    <row r="162" s="10" customFormat="1" x14ac:dyDescent="0.25"/>
    <row r="163" s="10" customFormat="1" x14ac:dyDescent="0.25"/>
    <row r="164" s="10" customFormat="1" x14ac:dyDescent="0.25"/>
    <row r="165" s="10" customFormat="1" x14ac:dyDescent="0.25"/>
    <row r="166" s="10" customFormat="1" x14ac:dyDescent="0.25"/>
    <row r="167" s="10" customFormat="1" x14ac:dyDescent="0.25"/>
    <row r="168" s="10" customFormat="1" x14ac:dyDescent="0.25"/>
    <row r="169" s="10" customFormat="1" x14ac:dyDescent="0.25"/>
    <row r="170" s="10" customFormat="1" x14ac:dyDescent="0.25"/>
    <row r="171" s="10" customFormat="1" x14ac:dyDescent="0.25"/>
    <row r="172" s="10" customFormat="1" x14ac:dyDescent="0.25"/>
    <row r="173" s="10" customFormat="1" x14ac:dyDescent="0.25"/>
    <row r="174" s="10" customFormat="1" x14ac:dyDescent="0.25"/>
    <row r="175" s="10" customFormat="1" x14ac:dyDescent="0.25"/>
    <row r="176" s="10" customFormat="1" x14ac:dyDescent="0.25"/>
    <row r="177" s="10" customFormat="1" x14ac:dyDescent="0.25"/>
    <row r="178" s="10" customFormat="1" x14ac:dyDescent="0.25"/>
    <row r="179" s="10" customFormat="1" x14ac:dyDescent="0.25"/>
    <row r="180" s="10" customFormat="1" x14ac:dyDescent="0.25"/>
    <row r="181" s="10" customFormat="1" x14ac:dyDescent="0.25"/>
    <row r="182" s="10" customFormat="1" x14ac:dyDescent="0.25"/>
    <row r="183" s="10" customFormat="1" x14ac:dyDescent="0.25"/>
    <row r="184" s="10" customFormat="1" x14ac:dyDescent="0.25"/>
    <row r="185" s="10" customFormat="1" x14ac:dyDescent="0.25"/>
    <row r="186" s="10" customFormat="1" x14ac:dyDescent="0.25"/>
    <row r="187" s="10" customFormat="1" x14ac:dyDescent="0.25"/>
    <row r="188" s="10" customFormat="1" x14ac:dyDescent="0.25"/>
    <row r="189" s="10" customFormat="1" x14ac:dyDescent="0.25"/>
    <row r="190" s="10" customFormat="1" x14ac:dyDescent="0.25"/>
    <row r="191" s="10" customFormat="1" x14ac:dyDescent="0.25"/>
    <row r="192" s="10" customFormat="1" x14ac:dyDescent="0.25"/>
    <row r="193" s="10" customFormat="1" x14ac:dyDescent="0.25"/>
    <row r="194" s="10" customFormat="1" x14ac:dyDescent="0.25"/>
    <row r="195" s="10" customFormat="1" x14ac:dyDescent="0.25"/>
    <row r="196" s="10" customFormat="1" x14ac:dyDescent="0.25"/>
    <row r="197" s="10" customFormat="1" x14ac:dyDescent="0.25"/>
    <row r="198" s="10" customFormat="1" x14ac:dyDescent="0.25"/>
    <row r="199" s="10" customFormat="1" x14ac:dyDescent="0.25"/>
    <row r="200" s="10" customFormat="1" x14ac:dyDescent="0.25"/>
    <row r="201" s="10" customFormat="1" x14ac:dyDescent="0.25"/>
    <row r="202" s="10" customFormat="1" x14ac:dyDescent="0.25"/>
    <row r="203" s="10" customFormat="1" x14ac:dyDescent="0.25"/>
    <row r="204" s="10" customFormat="1" x14ac:dyDescent="0.25"/>
    <row r="205" s="10" customFormat="1" x14ac:dyDescent="0.25"/>
    <row r="206" s="10" customFormat="1" x14ac:dyDescent="0.25"/>
    <row r="207" s="10" customFormat="1" x14ac:dyDescent="0.25"/>
    <row r="208" s="10" customFormat="1" x14ac:dyDescent="0.25"/>
    <row r="209" s="10" customFormat="1" x14ac:dyDescent="0.25"/>
    <row r="210" s="10" customFormat="1" x14ac:dyDescent="0.25"/>
    <row r="211" s="10" customFormat="1" x14ac:dyDescent="0.25"/>
    <row r="212" s="10" customFormat="1" x14ac:dyDescent="0.25"/>
    <row r="213" s="10" customFormat="1" x14ac:dyDescent="0.25"/>
    <row r="214" s="10" customFormat="1" x14ac:dyDescent="0.25"/>
    <row r="215" s="10" customFormat="1" x14ac:dyDescent="0.25"/>
    <row r="216" s="10" customFormat="1" x14ac:dyDescent="0.25"/>
    <row r="217" s="10" customFormat="1" x14ac:dyDescent="0.25"/>
    <row r="218" s="10" customFormat="1" x14ac:dyDescent="0.25"/>
    <row r="219" s="10" customFormat="1" x14ac:dyDescent="0.25"/>
    <row r="220" s="10" customFormat="1" x14ac:dyDescent="0.25"/>
    <row r="221" s="10" customFormat="1" x14ac:dyDescent="0.25"/>
    <row r="222" s="10" customFormat="1" x14ac:dyDescent="0.25"/>
    <row r="223" s="10" customFormat="1" x14ac:dyDescent="0.25"/>
    <row r="224" s="10" customFormat="1" x14ac:dyDescent="0.25"/>
    <row r="225" s="10" customFormat="1" x14ac:dyDescent="0.25"/>
    <row r="226" s="10" customFormat="1" x14ac:dyDescent="0.25"/>
    <row r="227" s="10" customFormat="1" x14ac:dyDescent="0.25"/>
    <row r="228" s="10" customFormat="1" x14ac:dyDescent="0.25"/>
    <row r="229" s="10" customFormat="1" x14ac:dyDescent="0.25"/>
    <row r="230" s="10" customFormat="1" x14ac:dyDescent="0.25"/>
    <row r="231" s="10" customFormat="1" x14ac:dyDescent="0.25"/>
    <row r="232" s="10" customFormat="1" x14ac:dyDescent="0.25"/>
    <row r="233" s="10" customFormat="1" x14ac:dyDescent="0.25"/>
    <row r="234" s="10" customFormat="1" x14ac:dyDescent="0.25"/>
    <row r="235" s="10" customFormat="1" x14ac:dyDescent="0.25"/>
    <row r="236" s="10" customFormat="1" x14ac:dyDescent="0.25"/>
    <row r="237" s="10" customFormat="1" x14ac:dyDescent="0.25"/>
    <row r="238" s="10" customFormat="1" x14ac:dyDescent="0.25"/>
    <row r="239" s="10" customFormat="1" x14ac:dyDescent="0.25"/>
    <row r="240" s="10" customFormat="1" x14ac:dyDescent="0.25"/>
    <row r="241" s="10" customFormat="1" x14ac:dyDescent="0.25"/>
    <row r="242" s="10" customFormat="1" x14ac:dyDescent="0.25"/>
    <row r="243" s="10" customFormat="1" x14ac:dyDescent="0.25"/>
    <row r="244" s="10" customFormat="1" x14ac:dyDescent="0.25"/>
    <row r="245" s="10" customFormat="1" x14ac:dyDescent="0.25"/>
    <row r="246" s="10" customFormat="1" x14ac:dyDescent="0.25"/>
    <row r="247" s="10" customFormat="1" x14ac:dyDescent="0.25"/>
    <row r="248" s="10" customFormat="1" x14ac:dyDescent="0.25"/>
    <row r="249" s="10" customFormat="1" x14ac:dyDescent="0.25"/>
    <row r="250" s="10" customFormat="1" x14ac:dyDescent="0.25"/>
    <row r="251" s="10" customFormat="1" x14ac:dyDescent="0.25"/>
    <row r="252" s="10" customFormat="1" x14ac:dyDescent="0.25"/>
    <row r="253" s="10" customFormat="1" x14ac:dyDescent="0.25"/>
    <row r="254" s="10" customFormat="1" x14ac:dyDescent="0.25"/>
    <row r="255" s="10" customFormat="1" x14ac:dyDescent="0.25"/>
    <row r="256" s="10" customFormat="1" x14ac:dyDescent="0.25"/>
    <row r="257" s="10" customFormat="1" x14ac:dyDescent="0.25"/>
    <row r="258" s="10" customFormat="1" x14ac:dyDescent="0.25"/>
    <row r="259" s="10" customFormat="1" x14ac:dyDescent="0.25"/>
    <row r="260" s="10" customFormat="1" x14ac:dyDescent="0.25"/>
    <row r="261" s="10" customFormat="1" x14ac:dyDescent="0.25"/>
    <row r="262" s="10" customFormat="1" x14ac:dyDescent="0.25"/>
    <row r="263" s="10" customFormat="1" x14ac:dyDescent="0.25"/>
    <row r="264" s="10" customFormat="1" x14ac:dyDescent="0.25"/>
    <row r="265" s="10" customFormat="1" x14ac:dyDescent="0.25"/>
    <row r="266" s="10" customFormat="1" x14ac:dyDescent="0.25"/>
    <row r="267" s="10" customFormat="1" x14ac:dyDescent="0.25"/>
    <row r="268" s="10" customFormat="1" x14ac:dyDescent="0.25"/>
    <row r="269" s="10" customFormat="1" x14ac:dyDescent="0.25"/>
    <row r="270" s="10" customFormat="1" x14ac:dyDescent="0.25"/>
    <row r="271" s="10" customFormat="1" x14ac:dyDescent="0.25"/>
    <row r="272" s="10" customFormat="1" x14ac:dyDescent="0.25"/>
    <row r="273" s="10" customFormat="1" x14ac:dyDescent="0.25"/>
    <row r="274" s="10" customFormat="1" x14ac:dyDescent="0.25"/>
    <row r="275" s="10" customFormat="1" x14ac:dyDescent="0.25"/>
    <row r="276" s="10" customFormat="1" x14ac:dyDescent="0.25"/>
    <row r="277" s="10" customFormat="1" x14ac:dyDescent="0.25"/>
    <row r="278" s="10" customFormat="1" x14ac:dyDescent="0.25"/>
    <row r="279" s="10" customFormat="1" x14ac:dyDescent="0.25"/>
    <row r="280" s="10" customFormat="1" x14ac:dyDescent="0.25"/>
    <row r="281" s="10" customFormat="1" x14ac:dyDescent="0.25"/>
    <row r="282" s="10" customFormat="1" x14ac:dyDescent="0.25"/>
    <row r="283" s="10" customFormat="1" x14ac:dyDescent="0.25"/>
    <row r="284" s="10" customFormat="1" x14ac:dyDescent="0.25"/>
    <row r="285" s="10" customFormat="1" x14ac:dyDescent="0.25"/>
    <row r="286" s="10" customFormat="1" x14ac:dyDescent="0.25"/>
    <row r="287" s="10" customFormat="1" x14ac:dyDescent="0.25"/>
    <row r="288" s="10" customFormat="1" x14ac:dyDescent="0.25"/>
    <row r="289" s="10" customFormat="1" x14ac:dyDescent="0.25"/>
    <row r="290" s="10" customFormat="1" x14ac:dyDescent="0.25"/>
    <row r="291" s="10" customFormat="1" x14ac:dyDescent="0.25"/>
    <row r="292" s="10" customFormat="1" x14ac:dyDescent="0.25"/>
    <row r="293" s="10" customFormat="1" x14ac:dyDescent="0.25"/>
    <row r="294" s="10" customFormat="1" x14ac:dyDescent="0.25"/>
    <row r="295" s="10" customFormat="1" x14ac:dyDescent="0.25"/>
    <row r="296" s="10" customFormat="1" x14ac:dyDescent="0.25"/>
    <row r="297" s="10" customFormat="1" x14ac:dyDescent="0.25"/>
    <row r="298" s="10" customFormat="1" x14ac:dyDescent="0.25"/>
    <row r="299" s="10" customFormat="1" x14ac:dyDescent="0.25"/>
    <row r="300" s="10" customFormat="1" x14ac:dyDescent="0.25"/>
    <row r="301" s="10" customFormat="1" x14ac:dyDescent="0.25"/>
    <row r="302" s="10" customFormat="1" x14ac:dyDescent="0.25"/>
    <row r="303" s="10" customFormat="1" x14ac:dyDescent="0.25"/>
    <row r="304" s="10" customFormat="1" x14ac:dyDescent="0.25"/>
    <row r="305" s="10" customFormat="1" x14ac:dyDescent="0.25"/>
    <row r="306" s="10" customFormat="1" x14ac:dyDescent="0.25"/>
    <row r="307" s="10" customFormat="1" x14ac:dyDescent="0.25"/>
    <row r="308" s="10" customFormat="1" x14ac:dyDescent="0.25"/>
    <row r="309" s="10" customFormat="1" x14ac:dyDescent="0.25"/>
    <row r="310" s="10" customFormat="1" x14ac:dyDescent="0.25"/>
    <row r="311" s="10" customFormat="1" x14ac:dyDescent="0.25"/>
    <row r="312" s="10" customFormat="1" x14ac:dyDescent="0.25"/>
    <row r="313" s="10" customFormat="1" x14ac:dyDescent="0.25"/>
    <row r="314" s="10" customFormat="1" x14ac:dyDescent="0.25"/>
    <row r="315" s="10" customFormat="1" x14ac:dyDescent="0.25"/>
    <row r="316" s="10" customFormat="1" x14ac:dyDescent="0.25"/>
    <row r="317" s="10" customFormat="1" x14ac:dyDescent="0.25"/>
    <row r="318" s="10" customFormat="1" x14ac:dyDescent="0.25"/>
    <row r="319" s="10" customFormat="1" x14ac:dyDescent="0.25"/>
    <row r="320" s="10" customFormat="1" x14ac:dyDescent="0.25"/>
    <row r="321" s="10" customFormat="1" x14ac:dyDescent="0.25"/>
    <row r="322" s="10" customFormat="1" x14ac:dyDescent="0.25"/>
    <row r="323" s="10" customFormat="1" x14ac:dyDescent="0.25"/>
    <row r="324" s="10" customFormat="1" x14ac:dyDescent="0.25"/>
    <row r="325" s="10" customFormat="1" x14ac:dyDescent="0.25"/>
    <row r="326" s="10" customFormat="1" x14ac:dyDescent="0.25"/>
    <row r="327" s="10" customFormat="1" x14ac:dyDescent="0.25"/>
    <row r="328" s="10" customFormat="1" x14ac:dyDescent="0.25"/>
    <row r="329" s="10" customFormat="1" x14ac:dyDescent="0.25"/>
    <row r="330" s="10" customFormat="1" x14ac:dyDescent="0.25"/>
    <row r="331" s="10" customFormat="1" x14ac:dyDescent="0.25"/>
    <row r="332" s="10" customFormat="1" x14ac:dyDescent="0.25"/>
    <row r="333" s="10" customFormat="1" x14ac:dyDescent="0.25"/>
    <row r="334" s="10" customFormat="1" x14ac:dyDescent="0.25"/>
    <row r="335" s="10" customFormat="1" x14ac:dyDescent="0.25"/>
    <row r="336" s="10" customFormat="1" x14ac:dyDescent="0.25"/>
    <row r="337" s="10" customFormat="1" x14ac:dyDescent="0.25"/>
    <row r="338" s="10" customFormat="1" x14ac:dyDescent="0.25"/>
    <row r="339" s="10" customFormat="1" x14ac:dyDescent="0.25"/>
    <row r="340" s="10" customFormat="1" x14ac:dyDescent="0.25"/>
    <row r="341" s="10" customFormat="1" x14ac:dyDescent="0.25"/>
    <row r="342" s="10" customFormat="1" x14ac:dyDescent="0.25"/>
    <row r="343" s="10" customFormat="1" x14ac:dyDescent="0.25"/>
    <row r="344" s="10" customFormat="1" x14ac:dyDescent="0.25"/>
    <row r="345" s="10" customFormat="1" x14ac:dyDescent="0.25"/>
    <row r="346" s="10" customFormat="1" x14ac:dyDescent="0.25"/>
    <row r="347" s="10" customFormat="1" x14ac:dyDescent="0.25"/>
    <row r="348" s="10" customFormat="1" x14ac:dyDescent="0.25"/>
    <row r="349" s="10" customFormat="1" x14ac:dyDescent="0.25"/>
    <row r="350" s="10" customFormat="1" x14ac:dyDescent="0.25"/>
    <row r="351" s="10" customFormat="1" x14ac:dyDescent="0.25"/>
    <row r="352" s="10" customFormat="1" x14ac:dyDescent="0.25"/>
    <row r="353" s="10" customFormat="1" x14ac:dyDescent="0.25"/>
    <row r="354" s="10" customFormat="1" x14ac:dyDescent="0.25"/>
    <row r="355" s="10" customFormat="1" x14ac:dyDescent="0.25"/>
    <row r="356" s="10" customFormat="1" x14ac:dyDescent="0.25"/>
    <row r="357" s="10" customFormat="1" x14ac:dyDescent="0.25"/>
    <row r="358" s="10" customFormat="1" x14ac:dyDescent="0.25"/>
    <row r="359" s="10" customFormat="1" x14ac:dyDescent="0.25"/>
    <row r="360" s="10" customFormat="1" x14ac:dyDescent="0.25"/>
    <row r="361" s="10" customFormat="1" x14ac:dyDescent="0.25"/>
    <row r="362" s="10" customFormat="1" x14ac:dyDescent="0.25"/>
    <row r="363" s="10" customFormat="1" x14ac:dyDescent="0.25"/>
    <row r="364" s="10" customFormat="1" x14ac:dyDescent="0.25"/>
    <row r="365" s="10" customFormat="1" x14ac:dyDescent="0.25"/>
    <row r="366" s="10" customFormat="1" x14ac:dyDescent="0.25"/>
    <row r="367" s="10" customFormat="1" x14ac:dyDescent="0.25"/>
    <row r="368" s="10" customFormat="1" x14ac:dyDescent="0.25"/>
    <row r="369" s="10" customFormat="1" x14ac:dyDescent="0.25"/>
    <row r="370" s="10" customFormat="1" x14ac:dyDescent="0.25"/>
    <row r="371" s="10" customFormat="1" x14ac:dyDescent="0.25"/>
    <row r="372" s="10" customFormat="1" x14ac:dyDescent="0.25"/>
    <row r="373" s="10" customFormat="1" x14ac:dyDescent="0.25"/>
    <row r="374" s="10" customFormat="1" x14ac:dyDescent="0.25"/>
    <row r="375" s="10" customFormat="1" x14ac:dyDescent="0.25"/>
    <row r="376" s="10" customFormat="1" x14ac:dyDescent="0.25"/>
    <row r="377" s="10" customFormat="1" x14ac:dyDescent="0.25"/>
    <row r="378" s="10" customFormat="1" x14ac:dyDescent="0.25"/>
    <row r="379" s="10" customFormat="1" x14ac:dyDescent="0.25"/>
    <row r="380" s="10" customFormat="1" x14ac:dyDescent="0.25"/>
    <row r="381" s="10" customFormat="1" x14ac:dyDescent="0.25"/>
    <row r="382" s="10" customFormat="1" x14ac:dyDescent="0.25"/>
    <row r="383" s="10" customFormat="1" x14ac:dyDescent="0.25"/>
    <row r="384" s="10" customFormat="1" x14ac:dyDescent="0.25"/>
    <row r="385" s="10" customFormat="1" x14ac:dyDescent="0.25"/>
    <row r="386" s="10" customFormat="1" x14ac:dyDescent="0.25"/>
    <row r="387" s="10" customFormat="1" x14ac:dyDescent="0.25"/>
    <row r="388" s="10" customFormat="1" x14ac:dyDescent="0.25"/>
    <row r="389" s="10" customFormat="1" x14ac:dyDescent="0.25"/>
    <row r="390" s="10" customFormat="1" x14ac:dyDescent="0.25"/>
    <row r="391" s="10" customFormat="1" x14ac:dyDescent="0.25"/>
    <row r="392" s="10" customFormat="1" x14ac:dyDescent="0.25"/>
    <row r="393" s="10" customFormat="1" x14ac:dyDescent="0.25"/>
    <row r="394" s="10" customFormat="1" x14ac:dyDescent="0.25"/>
    <row r="395" s="10" customFormat="1" x14ac:dyDescent="0.25"/>
    <row r="396" s="10" customFormat="1" x14ac:dyDescent="0.25"/>
    <row r="397" s="10" customFormat="1" x14ac:dyDescent="0.25"/>
    <row r="398" s="10" customFormat="1" x14ac:dyDescent="0.25"/>
    <row r="399" s="10" customFormat="1" x14ac:dyDescent="0.25"/>
    <row r="400" s="10" customFormat="1" x14ac:dyDescent="0.25"/>
    <row r="401" s="10" customFormat="1" x14ac:dyDescent="0.25"/>
    <row r="402" s="10" customFormat="1" x14ac:dyDescent="0.25"/>
    <row r="403" s="10" customFormat="1" x14ac:dyDescent="0.25"/>
    <row r="404" s="10" customFormat="1" x14ac:dyDescent="0.25"/>
    <row r="405" s="10" customFormat="1" x14ac:dyDescent="0.25"/>
    <row r="406" s="10" customFormat="1" x14ac:dyDescent="0.25"/>
    <row r="407" s="10" customFormat="1" x14ac:dyDescent="0.25"/>
    <row r="408" s="10" customFormat="1" x14ac:dyDescent="0.25"/>
    <row r="409" s="10" customFormat="1" x14ac:dyDescent="0.25"/>
    <row r="410" s="10" customFormat="1" x14ac:dyDescent="0.25"/>
    <row r="411" s="10" customFormat="1" x14ac:dyDescent="0.25"/>
    <row r="412" s="10" customFormat="1" x14ac:dyDescent="0.25"/>
    <row r="413" s="10" customFormat="1" x14ac:dyDescent="0.25"/>
    <row r="414" s="10" customFormat="1" x14ac:dyDescent="0.25"/>
    <row r="415" s="10" customFormat="1" x14ac:dyDescent="0.25"/>
    <row r="416" s="10" customFormat="1" x14ac:dyDescent="0.25"/>
    <row r="417" s="10" customFormat="1" x14ac:dyDescent="0.25"/>
    <row r="418" s="10" customFormat="1" x14ac:dyDescent="0.25"/>
    <row r="419" s="10" customFormat="1" x14ac:dyDescent="0.25"/>
    <row r="420" s="10" customFormat="1" x14ac:dyDescent="0.25"/>
    <row r="421" s="10" customFormat="1" x14ac:dyDescent="0.25"/>
    <row r="422" s="10" customFormat="1" x14ac:dyDescent="0.25"/>
    <row r="423" s="10" customFormat="1" x14ac:dyDescent="0.25"/>
    <row r="424" s="10" customFormat="1" x14ac:dyDescent="0.25"/>
    <row r="425" s="10" customFormat="1" x14ac:dyDescent="0.25"/>
    <row r="426" s="10" customFormat="1" x14ac:dyDescent="0.25"/>
    <row r="427" s="10" customFormat="1" x14ac:dyDescent="0.25"/>
    <row r="428" s="10" customFormat="1" x14ac:dyDescent="0.25"/>
    <row r="429" s="10" customFormat="1" x14ac:dyDescent="0.25"/>
    <row r="430" s="10" customFormat="1" x14ac:dyDescent="0.25"/>
    <row r="431" s="10" customFormat="1" x14ac:dyDescent="0.25"/>
    <row r="432" s="10" customFormat="1" x14ac:dyDescent="0.25"/>
    <row r="433" s="10" customFormat="1" x14ac:dyDescent="0.25"/>
    <row r="434" s="10" customFormat="1" x14ac:dyDescent="0.25"/>
    <row r="435" s="10" customFormat="1" x14ac:dyDescent="0.25"/>
    <row r="436" s="10" customFormat="1" x14ac:dyDescent="0.25"/>
    <row r="437" s="10" customFormat="1" x14ac:dyDescent="0.25"/>
    <row r="438" s="10" customFormat="1" x14ac:dyDescent="0.25"/>
    <row r="439" s="10" customFormat="1" x14ac:dyDescent="0.25"/>
    <row r="440" s="10" customFormat="1" x14ac:dyDescent="0.25"/>
    <row r="441" s="10" customFormat="1" x14ac:dyDescent="0.25"/>
    <row r="442" s="10" customFormat="1" x14ac:dyDescent="0.25"/>
    <row r="443" s="10" customFormat="1" x14ac:dyDescent="0.25"/>
    <row r="444" s="10" customFormat="1" x14ac:dyDescent="0.25"/>
    <row r="445" s="10" customFormat="1" x14ac:dyDescent="0.25"/>
    <row r="446" s="10" customFormat="1" x14ac:dyDescent="0.25"/>
    <row r="447" s="10" customFormat="1" x14ac:dyDescent="0.25"/>
    <row r="448" s="10" customFormat="1" x14ac:dyDescent="0.25"/>
    <row r="449" s="10" customFormat="1" x14ac:dyDescent="0.25"/>
    <row r="450" s="10" customFormat="1" x14ac:dyDescent="0.25"/>
    <row r="451" s="10" customFormat="1" x14ac:dyDescent="0.25"/>
    <row r="452" s="10" customFormat="1" x14ac:dyDescent="0.25"/>
    <row r="453" s="10" customFormat="1" x14ac:dyDescent="0.25"/>
    <row r="454" s="10" customFormat="1" x14ac:dyDescent="0.25"/>
    <row r="455" s="10" customFormat="1" x14ac:dyDescent="0.25"/>
    <row r="456" s="10" customFormat="1" x14ac:dyDescent="0.25"/>
    <row r="457" s="10" customFormat="1" x14ac:dyDescent="0.25"/>
    <row r="458" s="10" customFormat="1" x14ac:dyDescent="0.25"/>
    <row r="459" s="10" customFormat="1" x14ac:dyDescent="0.25"/>
    <row r="460" s="10" customFormat="1" x14ac:dyDescent="0.25"/>
    <row r="461" s="10" customFormat="1" x14ac:dyDescent="0.25"/>
    <row r="462" s="10" customFormat="1" x14ac:dyDescent="0.25"/>
    <row r="463" s="10" customFormat="1" x14ac:dyDescent="0.25"/>
    <row r="464" s="10" customFormat="1" x14ac:dyDescent="0.25"/>
    <row r="465" s="10" customFormat="1" x14ac:dyDescent="0.25"/>
    <row r="466" s="10" customFormat="1" x14ac:dyDescent="0.25"/>
    <row r="467" s="10" customFormat="1" x14ac:dyDescent="0.25"/>
    <row r="468" s="10" customFormat="1" x14ac:dyDescent="0.25"/>
    <row r="469" s="10" customFormat="1" x14ac:dyDescent="0.25"/>
    <row r="470" s="10" customFormat="1" x14ac:dyDescent="0.25"/>
    <row r="471" s="10" customFormat="1" x14ac:dyDescent="0.25"/>
    <row r="472" s="10" customFormat="1" x14ac:dyDescent="0.25"/>
    <row r="473" s="10" customFormat="1" x14ac:dyDescent="0.25"/>
    <row r="474" s="10" customFormat="1" x14ac:dyDescent="0.25"/>
    <row r="475" s="10" customFormat="1" x14ac:dyDescent="0.25"/>
    <row r="476" s="10" customFormat="1" x14ac:dyDescent="0.25"/>
    <row r="477" s="10" customFormat="1" x14ac:dyDescent="0.25"/>
    <row r="478" s="10" customFormat="1" x14ac:dyDescent="0.25"/>
    <row r="479" s="10" customFormat="1" x14ac:dyDescent="0.25"/>
    <row r="480" s="10" customFormat="1" x14ac:dyDescent="0.25"/>
    <row r="481" s="10" customFormat="1" x14ac:dyDescent="0.25"/>
    <row r="482" s="10" customFormat="1" x14ac:dyDescent="0.25"/>
    <row r="483" s="10" customFormat="1" x14ac:dyDescent="0.25"/>
    <row r="484" s="10" customFormat="1" x14ac:dyDescent="0.25"/>
    <row r="485" s="10" customFormat="1" x14ac:dyDescent="0.25"/>
    <row r="486" s="10" customFormat="1" x14ac:dyDescent="0.25"/>
    <row r="487" s="10" customFormat="1" x14ac:dyDescent="0.25"/>
    <row r="488" s="10" customFormat="1" x14ac:dyDescent="0.25"/>
    <row r="489" s="10" customFormat="1" x14ac:dyDescent="0.25"/>
    <row r="490" s="10" customFormat="1" x14ac:dyDescent="0.25"/>
    <row r="491" s="10" customFormat="1" x14ac:dyDescent="0.25"/>
    <row r="492" s="10" customFormat="1" x14ac:dyDescent="0.25"/>
    <row r="493" s="10" customFormat="1" x14ac:dyDescent="0.25"/>
    <row r="494" s="10" customFormat="1" x14ac:dyDescent="0.25"/>
    <row r="495" s="10" customFormat="1" x14ac:dyDescent="0.25"/>
    <row r="496" s="10" customFormat="1" x14ac:dyDescent="0.25"/>
    <row r="497" s="10" customFormat="1" x14ac:dyDescent="0.25"/>
    <row r="498" s="10" customFormat="1" x14ac:dyDescent="0.25"/>
    <row r="499" s="10" customFormat="1" x14ac:dyDescent="0.25"/>
    <row r="500" s="10" customFormat="1" x14ac:dyDescent="0.25"/>
    <row r="501" s="10" customFormat="1" x14ac:dyDescent="0.25"/>
    <row r="502" s="10" customFormat="1" x14ac:dyDescent="0.25"/>
    <row r="503" s="10" customFormat="1" x14ac:dyDescent="0.25"/>
    <row r="504" s="10" customFormat="1" x14ac:dyDescent="0.25"/>
    <row r="505" s="10" customFormat="1" x14ac:dyDescent="0.25"/>
    <row r="506" s="10" customFormat="1" x14ac:dyDescent="0.25"/>
    <row r="507" s="10" customFormat="1" x14ac:dyDescent="0.25"/>
    <row r="508" s="10" customFormat="1" x14ac:dyDescent="0.25"/>
    <row r="509" s="10" customFormat="1" x14ac:dyDescent="0.25"/>
    <row r="510" s="10" customFormat="1" x14ac:dyDescent="0.25"/>
    <row r="511" s="10" customFormat="1" x14ac:dyDescent="0.25"/>
    <row r="512" s="10" customFormat="1" x14ac:dyDescent="0.25"/>
    <row r="513" s="10" customFormat="1" x14ac:dyDescent="0.25"/>
    <row r="514" s="10" customFormat="1" x14ac:dyDescent="0.25"/>
    <row r="515" s="10" customFormat="1" x14ac:dyDescent="0.25"/>
    <row r="516" s="10" customFormat="1" x14ac:dyDescent="0.25"/>
    <row r="517" s="10" customFormat="1" x14ac:dyDescent="0.25"/>
    <row r="518" s="10" customFormat="1" x14ac:dyDescent="0.25"/>
    <row r="519" s="10" customFormat="1" x14ac:dyDescent="0.25"/>
    <row r="520" s="10" customFormat="1" x14ac:dyDescent="0.25"/>
    <row r="521" s="10" customFormat="1" x14ac:dyDescent="0.25"/>
    <row r="522" s="10" customFormat="1" x14ac:dyDescent="0.25"/>
    <row r="523" s="10" customFormat="1" x14ac:dyDescent="0.25"/>
    <row r="524" s="10" customFormat="1" x14ac:dyDescent="0.25"/>
    <row r="525" s="10" customFormat="1" x14ac:dyDescent="0.25"/>
    <row r="526" s="10" customFormat="1" x14ac:dyDescent="0.25"/>
    <row r="527" s="10" customFormat="1" x14ac:dyDescent="0.25"/>
    <row r="528" s="10" customFormat="1" x14ac:dyDescent="0.25"/>
    <row r="529" s="10" customFormat="1" x14ac:dyDescent="0.25"/>
    <row r="530" s="10" customFormat="1" x14ac:dyDescent="0.25"/>
    <row r="531" s="10" customFormat="1" x14ac:dyDescent="0.25"/>
    <row r="532" s="10" customFormat="1" x14ac:dyDescent="0.25"/>
    <row r="533" s="10" customFormat="1" x14ac:dyDescent="0.25"/>
    <row r="534" s="10" customFormat="1" x14ac:dyDescent="0.25"/>
    <row r="535" s="10" customFormat="1" x14ac:dyDescent="0.25"/>
    <row r="536" s="10" customFormat="1" x14ac:dyDescent="0.25"/>
    <row r="537" s="10" customFormat="1" x14ac:dyDescent="0.25"/>
    <row r="538" s="10" customFormat="1" x14ac:dyDescent="0.25"/>
    <row r="539" s="10" customFormat="1" x14ac:dyDescent="0.25"/>
    <row r="540" s="10" customFormat="1" x14ac:dyDescent="0.25"/>
    <row r="541" s="10" customFormat="1" x14ac:dyDescent="0.25"/>
    <row r="542" s="10" customFormat="1" x14ac:dyDescent="0.25"/>
    <row r="543" s="10" customFormat="1" x14ac:dyDescent="0.25"/>
    <row r="544" s="10" customFormat="1" x14ac:dyDescent="0.25"/>
    <row r="545" s="10" customFormat="1" x14ac:dyDescent="0.25"/>
    <row r="546" s="10" customFormat="1" x14ac:dyDescent="0.25"/>
    <row r="547" s="10" customFormat="1" x14ac:dyDescent="0.25"/>
    <row r="548" s="10" customFormat="1" x14ac:dyDescent="0.25"/>
    <row r="549" s="10" customFormat="1" x14ac:dyDescent="0.25"/>
    <row r="550" s="10" customFormat="1" x14ac:dyDescent="0.25"/>
    <row r="551" s="10" customFormat="1" x14ac:dyDescent="0.25"/>
    <row r="552" s="10" customFormat="1" x14ac:dyDescent="0.25"/>
    <row r="553" s="10" customFormat="1" x14ac:dyDescent="0.25"/>
    <row r="554" s="10" customFormat="1" x14ac:dyDescent="0.25"/>
    <row r="555" s="10" customFormat="1" x14ac:dyDescent="0.25"/>
    <row r="556" s="10" customFormat="1" x14ac:dyDescent="0.25"/>
    <row r="557" s="10" customFormat="1" x14ac:dyDescent="0.25"/>
    <row r="558" s="10" customFormat="1" x14ac:dyDescent="0.25"/>
    <row r="559" s="10" customFormat="1" x14ac:dyDescent="0.25"/>
    <row r="560" s="10" customFormat="1" x14ac:dyDescent="0.25"/>
    <row r="561" s="10" customFormat="1" x14ac:dyDescent="0.25"/>
    <row r="562" s="10" customFormat="1" x14ac:dyDescent="0.25"/>
    <row r="563" s="10" customFormat="1" x14ac:dyDescent="0.25"/>
    <row r="564" s="10" customFormat="1" x14ac:dyDescent="0.25"/>
    <row r="565" s="10" customFormat="1" x14ac:dyDescent="0.25"/>
    <row r="566" s="10" customFormat="1" x14ac:dyDescent="0.25"/>
    <row r="567" s="10" customFormat="1" x14ac:dyDescent="0.25"/>
    <row r="568" s="10" customFormat="1" x14ac:dyDescent="0.25"/>
    <row r="569" s="10" customFormat="1" x14ac:dyDescent="0.25"/>
    <row r="570" s="10" customFormat="1" x14ac:dyDescent="0.25"/>
    <row r="571" s="10" customFormat="1" x14ac:dyDescent="0.25"/>
    <row r="572" s="10" customFormat="1" x14ac:dyDescent="0.25"/>
    <row r="573" s="10" customFormat="1" x14ac:dyDescent="0.25"/>
    <row r="574" s="10" customFormat="1" x14ac:dyDescent="0.25"/>
    <row r="575" s="10" customFormat="1" x14ac:dyDescent="0.25"/>
    <row r="576" s="10" customFormat="1" x14ac:dyDescent="0.25"/>
    <row r="577" s="10" customFormat="1" x14ac:dyDescent="0.25"/>
    <row r="578" s="10" customFormat="1" x14ac:dyDescent="0.25"/>
    <row r="579" s="10" customFormat="1" x14ac:dyDescent="0.25"/>
    <row r="580" s="10" customFormat="1" x14ac:dyDescent="0.25"/>
    <row r="581" s="10" customFormat="1" x14ac:dyDescent="0.25"/>
    <row r="582" s="10" customFormat="1" x14ac:dyDescent="0.25"/>
    <row r="583" s="10" customFormat="1" x14ac:dyDescent="0.25"/>
    <row r="584" s="10" customFormat="1" x14ac:dyDescent="0.25"/>
    <row r="585" s="10" customFormat="1" x14ac:dyDescent="0.25"/>
    <row r="586" s="10" customFormat="1" x14ac:dyDescent="0.25"/>
    <row r="587" s="10" customFormat="1" x14ac:dyDescent="0.25"/>
    <row r="588" s="10" customFormat="1" x14ac:dyDescent="0.25"/>
    <row r="589" s="10" customFormat="1" x14ac:dyDescent="0.25"/>
    <row r="590" s="10" customFormat="1" x14ac:dyDescent="0.25"/>
    <row r="591" s="10" customFormat="1" x14ac:dyDescent="0.25"/>
    <row r="592" s="10" customFormat="1" x14ac:dyDescent="0.25"/>
    <row r="593" s="10" customFormat="1" x14ac:dyDescent="0.25"/>
    <row r="594" s="10" customFormat="1" x14ac:dyDescent="0.25"/>
    <row r="595" s="10" customFormat="1" x14ac:dyDescent="0.25"/>
    <row r="596" s="10" customFormat="1" x14ac:dyDescent="0.25"/>
    <row r="597" s="10" customFormat="1" x14ac:dyDescent="0.25"/>
    <row r="598" s="10" customFormat="1" x14ac:dyDescent="0.25"/>
    <row r="599" s="10" customFormat="1" x14ac:dyDescent="0.25"/>
    <row r="600" s="10" customFormat="1" x14ac:dyDescent="0.25"/>
    <row r="601" s="10" customFormat="1" x14ac:dyDescent="0.25"/>
    <row r="602" s="10" customFormat="1" x14ac:dyDescent="0.25"/>
    <row r="603" s="10" customFormat="1" x14ac:dyDescent="0.25"/>
    <row r="604" s="10" customFormat="1" x14ac:dyDescent="0.25"/>
    <row r="605" s="10" customFormat="1" x14ac:dyDescent="0.25"/>
    <row r="606" s="10" customFormat="1" x14ac:dyDescent="0.25"/>
    <row r="607" s="10" customFormat="1" x14ac:dyDescent="0.25"/>
    <row r="608" s="10" customFormat="1" x14ac:dyDescent="0.25"/>
    <row r="609" s="10" customFormat="1" x14ac:dyDescent="0.25"/>
    <row r="610" s="10" customFormat="1" x14ac:dyDescent="0.25"/>
    <row r="611" s="10" customFormat="1" x14ac:dyDescent="0.25"/>
    <row r="612" s="10" customFormat="1" x14ac:dyDescent="0.25"/>
    <row r="613" s="10" customFormat="1" x14ac:dyDescent="0.25"/>
    <row r="614" s="10" customFormat="1" x14ac:dyDescent="0.25"/>
    <row r="615" s="10" customFormat="1" x14ac:dyDescent="0.25"/>
    <row r="616" s="10" customFormat="1" x14ac:dyDescent="0.25"/>
    <row r="617" s="10" customFormat="1" x14ac:dyDescent="0.25"/>
    <row r="618" s="10" customFormat="1" x14ac:dyDescent="0.25"/>
    <row r="619" s="10" customFormat="1" x14ac:dyDescent="0.25"/>
    <row r="620" s="10" customFormat="1" x14ac:dyDescent="0.25"/>
    <row r="621" s="10" customFormat="1" x14ac:dyDescent="0.25"/>
    <row r="622" s="10" customFormat="1" x14ac:dyDescent="0.25"/>
    <row r="623" s="10" customFormat="1" x14ac:dyDescent="0.25"/>
    <row r="624" s="10" customFormat="1" x14ac:dyDescent="0.25"/>
    <row r="625" s="10" customFormat="1" x14ac:dyDescent="0.25"/>
    <row r="626" s="10" customFormat="1" x14ac:dyDescent="0.25"/>
    <row r="627" s="10" customFormat="1" x14ac:dyDescent="0.25"/>
    <row r="628" s="10" customFormat="1" x14ac:dyDescent="0.25"/>
    <row r="629" s="10" customFormat="1" x14ac:dyDescent="0.25"/>
    <row r="630" s="10" customFormat="1" x14ac:dyDescent="0.25"/>
    <row r="631" s="10" customFormat="1" x14ac:dyDescent="0.25"/>
    <row r="632" s="10" customFormat="1" x14ac:dyDescent="0.25"/>
    <row r="633" s="10" customFormat="1" x14ac:dyDescent="0.25"/>
    <row r="634" s="10" customFormat="1" x14ac:dyDescent="0.25"/>
    <row r="635" s="10" customFormat="1" x14ac:dyDescent="0.25"/>
    <row r="636" s="10" customFormat="1" x14ac:dyDescent="0.25"/>
    <row r="637" s="10" customFormat="1" x14ac:dyDescent="0.25"/>
    <row r="638" s="10" customFormat="1" x14ac:dyDescent="0.25"/>
    <row r="639" s="10" customFormat="1" x14ac:dyDescent="0.25"/>
    <row r="640" s="10" customFormat="1" x14ac:dyDescent="0.25"/>
    <row r="641" s="10" customFormat="1" x14ac:dyDescent="0.25"/>
    <row r="642" s="10" customFormat="1" x14ac:dyDescent="0.25"/>
    <row r="643" s="10" customFormat="1" x14ac:dyDescent="0.25"/>
    <row r="644" s="10" customFormat="1" x14ac:dyDescent="0.25"/>
    <row r="645" s="10" customFormat="1" x14ac:dyDescent="0.25"/>
    <row r="646" s="10" customFormat="1" x14ac:dyDescent="0.25"/>
    <row r="647" s="10" customFormat="1" x14ac:dyDescent="0.25"/>
    <row r="648" s="10" customFormat="1" x14ac:dyDescent="0.25"/>
    <row r="649" s="10" customFormat="1" x14ac:dyDescent="0.25"/>
    <row r="650" s="10" customFormat="1" x14ac:dyDescent="0.25"/>
    <row r="651" s="10" customFormat="1" x14ac:dyDescent="0.25"/>
    <row r="652" s="10" customFormat="1" x14ac:dyDescent="0.25"/>
    <row r="653" s="10" customFormat="1" x14ac:dyDescent="0.25"/>
    <row r="654" s="10" customFormat="1" x14ac:dyDescent="0.25"/>
    <row r="655" s="10" customFormat="1" x14ac:dyDescent="0.25"/>
    <row r="656" s="10" customFormat="1" x14ac:dyDescent="0.25"/>
    <row r="657" s="10" customFormat="1" x14ac:dyDescent="0.25"/>
    <row r="658" s="10" customFormat="1" x14ac:dyDescent="0.25"/>
    <row r="659" s="10" customFormat="1" x14ac:dyDescent="0.25"/>
    <row r="660" s="10" customFormat="1" x14ac:dyDescent="0.25"/>
    <row r="661" s="10" customFormat="1" x14ac:dyDescent="0.25"/>
    <row r="662" s="10" customFormat="1" x14ac:dyDescent="0.25"/>
    <row r="663" s="10" customFormat="1" x14ac:dyDescent="0.25"/>
    <row r="664" s="10" customFormat="1" x14ac:dyDescent="0.25"/>
    <row r="665" s="10" customFormat="1" x14ac:dyDescent="0.25"/>
    <row r="666" s="10" customFormat="1" x14ac:dyDescent="0.25"/>
    <row r="667" s="10" customFormat="1" x14ac:dyDescent="0.25"/>
    <row r="668" s="10" customFormat="1" x14ac:dyDescent="0.25"/>
    <row r="669" s="10" customFormat="1" x14ac:dyDescent="0.25"/>
    <row r="670" s="10" customFormat="1" x14ac:dyDescent="0.25"/>
    <row r="671" s="10" customFormat="1" x14ac:dyDescent="0.25"/>
    <row r="672" s="10" customFormat="1" x14ac:dyDescent="0.25"/>
    <row r="673" s="10" customFormat="1" x14ac:dyDescent="0.25"/>
    <row r="674" s="10" customFormat="1" x14ac:dyDescent="0.25"/>
    <row r="675" s="10" customFormat="1" x14ac:dyDescent="0.25"/>
    <row r="676" s="10" customFormat="1" x14ac:dyDescent="0.25"/>
    <row r="677" s="10" customFormat="1" x14ac:dyDescent="0.25"/>
    <row r="678" s="10" customFormat="1" x14ac:dyDescent="0.25"/>
    <row r="679" s="10" customFormat="1" x14ac:dyDescent="0.25"/>
    <row r="680" s="10" customFormat="1" x14ac:dyDescent="0.25"/>
    <row r="681" s="10" customFormat="1" x14ac:dyDescent="0.25"/>
    <row r="682" s="10" customFormat="1" x14ac:dyDescent="0.25"/>
    <row r="683" s="10" customFormat="1" x14ac:dyDescent="0.25"/>
    <row r="684" s="10" customFormat="1" x14ac:dyDescent="0.25"/>
    <row r="685" s="10" customFormat="1" x14ac:dyDescent="0.25"/>
    <row r="686" s="10" customFormat="1" x14ac:dyDescent="0.25"/>
    <row r="687" s="10" customFormat="1" x14ac:dyDescent="0.25"/>
    <row r="688" s="10" customFormat="1" x14ac:dyDescent="0.25"/>
    <row r="689" s="10" customFormat="1" x14ac:dyDescent="0.25"/>
    <row r="690" s="10" customFormat="1" x14ac:dyDescent="0.25"/>
    <row r="691" s="10" customFormat="1" x14ac:dyDescent="0.25"/>
    <row r="692" s="10" customFormat="1" x14ac:dyDescent="0.25"/>
    <row r="693" s="10" customFormat="1" x14ac:dyDescent="0.25"/>
    <row r="694" s="10" customFormat="1" x14ac:dyDescent="0.25"/>
    <row r="695" s="10" customFormat="1" x14ac:dyDescent="0.25"/>
    <row r="696" s="10" customFormat="1" x14ac:dyDescent="0.25"/>
    <row r="697" s="10" customFormat="1" x14ac:dyDescent="0.25"/>
    <row r="698" s="10" customFormat="1" x14ac:dyDescent="0.25"/>
    <row r="699" s="10" customFormat="1" x14ac:dyDescent="0.25"/>
    <row r="700" s="10" customFormat="1" x14ac:dyDescent="0.25"/>
    <row r="701" s="10" customFormat="1" x14ac:dyDescent="0.25"/>
    <row r="702" s="10" customFormat="1" x14ac:dyDescent="0.25"/>
    <row r="703" s="10" customFormat="1" x14ac:dyDescent="0.25"/>
    <row r="704" s="10" customFormat="1" x14ac:dyDescent="0.25"/>
    <row r="705" s="10" customFormat="1" x14ac:dyDescent="0.25"/>
    <row r="706" s="10" customFormat="1" x14ac:dyDescent="0.25"/>
    <row r="707" s="10" customFormat="1" x14ac:dyDescent="0.25"/>
    <row r="708" s="10" customFormat="1" x14ac:dyDescent="0.25"/>
    <row r="709" s="10" customFormat="1" x14ac:dyDescent="0.25"/>
    <row r="710" s="10" customFormat="1" x14ac:dyDescent="0.25"/>
    <row r="711" s="10" customFormat="1" x14ac:dyDescent="0.25"/>
    <row r="712" s="10" customFormat="1" x14ac:dyDescent="0.25"/>
    <row r="713" s="10" customFormat="1" x14ac:dyDescent="0.25"/>
    <row r="714" s="10" customFormat="1" x14ac:dyDescent="0.25"/>
    <row r="715" s="10" customFormat="1" x14ac:dyDescent="0.25"/>
    <row r="716" s="10" customFormat="1" x14ac:dyDescent="0.25"/>
    <row r="717" s="10" customFormat="1" x14ac:dyDescent="0.25"/>
    <row r="718" s="10" customFormat="1" x14ac:dyDescent="0.25"/>
    <row r="719" s="10" customFormat="1" x14ac:dyDescent="0.25"/>
    <row r="720" s="10" customFormat="1" x14ac:dyDescent="0.25"/>
    <row r="721" s="10" customFormat="1" x14ac:dyDescent="0.25"/>
    <row r="722" s="10" customFormat="1" x14ac:dyDescent="0.25"/>
    <row r="723" s="10" customFormat="1" x14ac:dyDescent="0.25"/>
    <row r="724" s="10" customFormat="1" x14ac:dyDescent="0.25"/>
    <row r="725" s="10" customFormat="1" x14ac:dyDescent="0.25"/>
    <row r="726" s="10" customFormat="1" x14ac:dyDescent="0.25"/>
    <row r="727" s="10" customFormat="1" x14ac:dyDescent="0.25"/>
    <row r="728" s="10" customFormat="1" x14ac:dyDescent="0.25"/>
    <row r="729" s="10" customFormat="1" x14ac:dyDescent="0.25"/>
    <row r="730" s="10" customFormat="1" x14ac:dyDescent="0.25"/>
    <row r="731" s="10" customFormat="1" x14ac:dyDescent="0.25"/>
    <row r="732" s="10" customFormat="1" x14ac:dyDescent="0.25"/>
    <row r="733" s="10" customFormat="1" x14ac:dyDescent="0.25"/>
    <row r="734" s="10" customFormat="1" x14ac:dyDescent="0.25"/>
    <row r="735" s="10" customFormat="1" x14ac:dyDescent="0.25"/>
    <row r="736" s="10" customFormat="1" x14ac:dyDescent="0.25"/>
    <row r="737" s="10" customFormat="1" x14ac:dyDescent="0.25"/>
    <row r="738" s="10" customFormat="1" x14ac:dyDescent="0.25"/>
    <row r="739" s="10" customFormat="1" x14ac:dyDescent="0.25"/>
    <row r="740" s="10" customFormat="1" x14ac:dyDescent="0.25"/>
    <row r="741" s="10" customFormat="1" x14ac:dyDescent="0.25"/>
    <row r="742" s="10" customFormat="1" x14ac:dyDescent="0.25"/>
    <row r="743" s="10" customFormat="1" x14ac:dyDescent="0.25"/>
    <row r="744" s="10" customFormat="1" x14ac:dyDescent="0.25"/>
    <row r="745" s="10" customFormat="1" x14ac:dyDescent="0.25"/>
    <row r="746" s="10" customFormat="1" x14ac:dyDescent="0.25"/>
    <row r="747" s="10" customFormat="1" x14ac:dyDescent="0.25"/>
    <row r="748" s="10" customFormat="1" x14ac:dyDescent="0.25"/>
    <row r="749" s="10" customFormat="1" x14ac:dyDescent="0.25"/>
    <row r="750" s="10" customFormat="1" x14ac:dyDescent="0.25"/>
    <row r="751" s="10" customFormat="1" x14ac:dyDescent="0.25"/>
    <row r="752" s="10" customFormat="1" x14ac:dyDescent="0.25"/>
    <row r="753" s="10" customFormat="1" x14ac:dyDescent="0.25"/>
    <row r="754" s="10" customFormat="1" x14ac:dyDescent="0.25"/>
    <row r="755" s="10" customFormat="1" x14ac:dyDescent="0.25"/>
    <row r="756" s="10" customFormat="1" x14ac:dyDescent="0.25"/>
    <row r="757" s="10" customFormat="1" x14ac:dyDescent="0.25"/>
    <row r="758" s="10" customFormat="1" x14ac:dyDescent="0.25"/>
    <row r="759" s="10" customFormat="1" x14ac:dyDescent="0.25"/>
    <row r="760" s="10" customFormat="1" x14ac:dyDescent="0.25"/>
    <row r="761" s="10" customFormat="1" x14ac:dyDescent="0.25"/>
    <row r="762" s="10" customFormat="1" x14ac:dyDescent="0.25"/>
    <row r="763" s="10" customFormat="1" x14ac:dyDescent="0.25"/>
    <row r="764" s="10" customFormat="1" x14ac:dyDescent="0.25"/>
    <row r="765" s="10" customFormat="1" x14ac:dyDescent="0.25"/>
    <row r="766" s="10" customFormat="1" x14ac:dyDescent="0.25"/>
    <row r="767" s="10" customFormat="1" x14ac:dyDescent="0.25"/>
    <row r="768" s="10" customFormat="1" x14ac:dyDescent="0.25"/>
    <row r="769" s="10" customFormat="1" x14ac:dyDescent="0.25"/>
    <row r="770" s="10" customFormat="1" x14ac:dyDescent="0.25"/>
    <row r="771" s="10" customFormat="1" x14ac:dyDescent="0.25"/>
    <row r="772" s="10" customFormat="1" x14ac:dyDescent="0.25"/>
    <row r="773" s="10" customFormat="1" x14ac:dyDescent="0.25"/>
    <row r="774" s="10" customFormat="1" x14ac:dyDescent="0.25"/>
    <row r="775" s="10" customFormat="1" x14ac:dyDescent="0.25"/>
    <row r="776" s="10" customFormat="1" x14ac:dyDescent="0.25"/>
    <row r="777" s="10" customFormat="1" x14ac:dyDescent="0.25"/>
    <row r="778" s="10" customFormat="1" x14ac:dyDescent="0.25"/>
    <row r="779" s="10" customFormat="1" x14ac:dyDescent="0.25"/>
    <row r="780" s="10" customFormat="1" x14ac:dyDescent="0.25"/>
    <row r="781" s="10" customFormat="1" x14ac:dyDescent="0.25"/>
    <row r="782" s="10" customFormat="1" x14ac:dyDescent="0.25"/>
    <row r="783" s="10" customFormat="1" x14ac:dyDescent="0.25"/>
    <row r="784" s="10" customFormat="1" x14ac:dyDescent="0.25"/>
    <row r="785" s="10" customFormat="1" x14ac:dyDescent="0.25"/>
    <row r="786" s="10" customFormat="1" x14ac:dyDescent="0.25"/>
    <row r="787" s="10" customFormat="1" x14ac:dyDescent="0.25"/>
    <row r="788" s="10" customFormat="1" x14ac:dyDescent="0.25"/>
    <row r="789" s="10" customFormat="1" x14ac:dyDescent="0.25"/>
    <row r="790" s="10" customFormat="1" x14ac:dyDescent="0.25"/>
    <row r="791" s="10" customFormat="1" x14ac:dyDescent="0.25"/>
    <row r="792" s="10" customFormat="1" x14ac:dyDescent="0.25"/>
    <row r="793" s="10" customFormat="1" x14ac:dyDescent="0.25"/>
    <row r="794" s="10" customFormat="1" x14ac:dyDescent="0.25"/>
    <row r="795" s="10" customFormat="1" x14ac:dyDescent="0.25"/>
    <row r="796" s="10" customFormat="1" x14ac:dyDescent="0.25"/>
    <row r="797" s="10" customFormat="1" x14ac:dyDescent="0.25"/>
    <row r="798" s="10" customFormat="1" x14ac:dyDescent="0.25"/>
    <row r="799" s="10" customFormat="1" x14ac:dyDescent="0.25"/>
    <row r="800" s="10" customFormat="1" x14ac:dyDescent="0.25"/>
    <row r="801" s="10" customFormat="1" x14ac:dyDescent="0.25"/>
    <row r="802" s="10" customFormat="1" x14ac:dyDescent="0.25"/>
    <row r="803" s="10" customFormat="1" x14ac:dyDescent="0.25"/>
    <row r="804" s="10" customFormat="1" x14ac:dyDescent="0.25"/>
    <row r="805" s="10" customFormat="1" x14ac:dyDescent="0.25"/>
    <row r="806" s="10" customFormat="1" x14ac:dyDescent="0.25"/>
    <row r="807" s="10" customFormat="1" x14ac:dyDescent="0.25"/>
    <row r="808" s="10" customFormat="1" x14ac:dyDescent="0.25"/>
    <row r="809" s="10" customFormat="1" x14ac:dyDescent="0.25"/>
    <row r="810" s="10" customFormat="1" x14ac:dyDescent="0.25"/>
    <row r="811" s="10" customFormat="1" x14ac:dyDescent="0.25"/>
    <row r="812" s="10" customFormat="1" x14ac:dyDescent="0.25"/>
    <row r="813" s="10" customFormat="1" x14ac:dyDescent="0.25"/>
    <row r="814" s="10" customFormat="1" x14ac:dyDescent="0.25"/>
    <row r="815" s="10" customFormat="1" x14ac:dyDescent="0.25"/>
    <row r="816" s="10" customFormat="1" x14ac:dyDescent="0.25"/>
    <row r="817" s="10" customFormat="1" x14ac:dyDescent="0.25"/>
    <row r="818" s="10" customFormat="1" x14ac:dyDescent="0.25"/>
    <row r="819" s="10" customFormat="1" x14ac:dyDescent="0.25"/>
    <row r="820" s="10" customFormat="1" x14ac:dyDescent="0.25"/>
    <row r="821" s="10" customFormat="1" x14ac:dyDescent="0.25"/>
    <row r="822" s="10" customFormat="1" x14ac:dyDescent="0.25"/>
    <row r="823" s="10" customFormat="1" x14ac:dyDescent="0.25"/>
    <row r="824" s="10" customFormat="1" x14ac:dyDescent="0.25"/>
    <row r="825" s="10" customFormat="1" x14ac:dyDescent="0.25"/>
    <row r="826" s="10" customFormat="1" x14ac:dyDescent="0.25"/>
    <row r="827" s="10" customFormat="1" x14ac:dyDescent="0.25"/>
    <row r="828" s="10" customFormat="1" x14ac:dyDescent="0.25"/>
    <row r="829" s="10" customFormat="1" x14ac:dyDescent="0.25"/>
    <row r="830" s="10" customFormat="1" x14ac:dyDescent="0.25"/>
    <row r="831" s="10" customFormat="1" x14ac:dyDescent="0.25"/>
    <row r="832" s="10" customFormat="1" x14ac:dyDescent="0.25"/>
    <row r="833" s="10" customFormat="1" x14ac:dyDescent="0.25"/>
    <row r="834" s="10" customFormat="1" x14ac:dyDescent="0.25"/>
    <row r="835" s="10" customFormat="1" x14ac:dyDescent="0.25"/>
    <row r="836" s="10" customFormat="1" x14ac:dyDescent="0.25"/>
    <row r="837" s="10" customFormat="1" x14ac:dyDescent="0.25"/>
    <row r="838" s="10" customFormat="1" x14ac:dyDescent="0.25"/>
    <row r="839" s="10" customFormat="1" x14ac:dyDescent="0.25"/>
    <row r="840" s="10" customFormat="1" x14ac:dyDescent="0.25"/>
    <row r="841" s="10" customFormat="1" x14ac:dyDescent="0.25"/>
    <row r="842" s="10" customFormat="1" x14ac:dyDescent="0.25"/>
    <row r="843" s="10" customFormat="1" x14ac:dyDescent="0.25"/>
    <row r="844" s="10" customFormat="1" x14ac:dyDescent="0.25"/>
    <row r="845" s="10" customFormat="1" x14ac:dyDescent="0.25"/>
    <row r="846" s="10" customFormat="1" x14ac:dyDescent="0.25"/>
    <row r="847" s="10" customFormat="1" x14ac:dyDescent="0.25"/>
    <row r="848" s="10" customFormat="1" x14ac:dyDescent="0.25"/>
    <row r="849" s="10" customFormat="1" x14ac:dyDescent="0.25"/>
    <row r="850" s="10" customFormat="1" x14ac:dyDescent="0.25"/>
    <row r="851" s="10" customFormat="1" x14ac:dyDescent="0.25"/>
    <row r="852" s="10" customFormat="1" x14ac:dyDescent="0.25"/>
    <row r="853" s="10" customFormat="1" x14ac:dyDescent="0.25"/>
    <row r="854" s="10" customFormat="1" x14ac:dyDescent="0.25"/>
    <row r="855" s="10" customFormat="1" x14ac:dyDescent="0.25"/>
    <row r="856" s="10" customFormat="1" x14ac:dyDescent="0.25"/>
    <row r="857" s="10" customFormat="1" x14ac:dyDescent="0.25"/>
    <row r="858" s="10" customFormat="1" x14ac:dyDescent="0.25"/>
    <row r="859" s="10" customFormat="1" x14ac:dyDescent="0.25"/>
    <row r="860" s="10" customFormat="1" x14ac:dyDescent="0.25"/>
    <row r="861" s="10" customFormat="1" x14ac:dyDescent="0.25"/>
    <row r="862" s="10" customFormat="1" x14ac:dyDescent="0.25"/>
    <row r="863" s="10" customFormat="1" x14ac:dyDescent="0.25"/>
    <row r="864" s="10" customFormat="1" x14ac:dyDescent="0.25"/>
    <row r="865" s="10" customFormat="1" x14ac:dyDescent="0.25"/>
    <row r="866" s="10" customFormat="1" x14ac:dyDescent="0.25"/>
    <row r="867" s="10" customFormat="1" x14ac:dyDescent="0.25"/>
    <row r="868" s="10" customFormat="1" x14ac:dyDescent="0.25"/>
    <row r="869" s="10" customFormat="1" x14ac:dyDescent="0.25"/>
    <row r="870" s="10" customFormat="1" x14ac:dyDescent="0.25"/>
    <row r="871" s="10" customFormat="1" x14ac:dyDescent="0.25"/>
    <row r="872" s="10" customFormat="1" x14ac:dyDescent="0.25"/>
    <row r="873" s="10" customFormat="1" x14ac:dyDescent="0.25"/>
    <row r="874" s="10" customFormat="1" x14ac:dyDescent="0.25"/>
    <row r="875" s="10" customFormat="1" x14ac:dyDescent="0.25"/>
    <row r="876" s="10" customFormat="1" x14ac:dyDescent="0.25"/>
    <row r="877" s="10" customFormat="1" x14ac:dyDescent="0.25"/>
    <row r="878" s="10" customFormat="1" x14ac:dyDescent="0.25"/>
    <row r="879" s="10" customFormat="1" x14ac:dyDescent="0.25"/>
    <row r="880" s="10" customFormat="1" x14ac:dyDescent="0.25"/>
    <row r="881" s="10" customFormat="1" x14ac:dyDescent="0.25"/>
    <row r="882" s="10" customFormat="1" x14ac:dyDescent="0.25"/>
    <row r="883" s="10" customFormat="1" x14ac:dyDescent="0.25"/>
    <row r="884" s="10" customFormat="1" x14ac:dyDescent="0.25"/>
    <row r="885" s="10" customFormat="1" x14ac:dyDescent="0.25"/>
    <row r="886" s="10" customFormat="1" x14ac:dyDescent="0.25"/>
    <row r="887" s="10" customFormat="1" x14ac:dyDescent="0.25"/>
    <row r="888" s="10" customFormat="1" x14ac:dyDescent="0.25"/>
    <row r="889" s="10" customFormat="1" x14ac:dyDescent="0.25"/>
    <row r="890" s="10" customFormat="1" x14ac:dyDescent="0.25"/>
    <row r="891" s="10" customFormat="1" x14ac:dyDescent="0.25"/>
    <row r="892" s="10" customFormat="1" x14ac:dyDescent="0.25"/>
    <row r="893" s="10" customFormat="1" x14ac:dyDescent="0.25"/>
    <row r="894" s="10" customFormat="1" x14ac:dyDescent="0.25"/>
    <row r="895" s="10" customFormat="1" x14ac:dyDescent="0.25"/>
    <row r="896" s="10" customFormat="1" x14ac:dyDescent="0.25"/>
    <row r="897" s="10" customFormat="1" x14ac:dyDescent="0.25"/>
    <row r="898" s="10" customFormat="1" x14ac:dyDescent="0.25"/>
    <row r="899" s="10" customFormat="1" x14ac:dyDescent="0.25"/>
    <row r="900" s="10" customFormat="1" x14ac:dyDescent="0.25"/>
    <row r="901" s="10" customFormat="1" x14ac:dyDescent="0.25"/>
    <row r="902" s="10" customFormat="1" x14ac:dyDescent="0.25"/>
    <row r="903" s="10" customFormat="1" x14ac:dyDescent="0.25"/>
    <row r="904" s="10" customFormat="1" x14ac:dyDescent="0.25"/>
    <row r="905" s="10" customFormat="1" x14ac:dyDescent="0.25"/>
    <row r="906" s="10" customFormat="1" x14ac:dyDescent="0.25"/>
    <row r="907" s="10" customFormat="1" x14ac:dyDescent="0.25"/>
    <row r="908" s="10" customFormat="1" x14ac:dyDescent="0.25"/>
    <row r="909" s="10" customFormat="1" x14ac:dyDescent="0.25"/>
    <row r="910" s="10" customFormat="1" x14ac:dyDescent="0.25"/>
    <row r="911" s="10" customFormat="1" x14ac:dyDescent="0.25"/>
    <row r="912" s="10" customFormat="1" x14ac:dyDescent="0.25"/>
    <row r="913" s="10" customFormat="1" x14ac:dyDescent="0.25"/>
    <row r="914" s="10" customFormat="1" x14ac:dyDescent="0.25"/>
    <row r="915" s="10" customFormat="1" x14ac:dyDescent="0.25"/>
    <row r="916" s="10" customFormat="1" x14ac:dyDescent="0.25"/>
    <row r="917" s="10" customFormat="1" x14ac:dyDescent="0.25"/>
    <row r="918" s="10" customFormat="1" x14ac:dyDescent="0.25"/>
    <row r="919" s="10" customFormat="1" x14ac:dyDescent="0.25"/>
    <row r="920" s="10" customFormat="1" x14ac:dyDescent="0.25"/>
    <row r="921" s="10" customFormat="1" x14ac:dyDescent="0.25"/>
    <row r="922" s="10" customFormat="1" x14ac:dyDescent="0.25"/>
    <row r="923" s="10" customFormat="1" x14ac:dyDescent="0.25"/>
    <row r="924" s="10" customFormat="1" x14ac:dyDescent="0.25"/>
    <row r="925" s="10" customFormat="1" x14ac:dyDescent="0.25"/>
    <row r="926" s="10" customFormat="1" x14ac:dyDescent="0.25"/>
    <row r="927" s="10" customFormat="1" x14ac:dyDescent="0.25"/>
    <row r="928" s="10" customFormat="1" x14ac:dyDescent="0.25"/>
    <row r="929" s="10" customFormat="1" x14ac:dyDescent="0.25"/>
    <row r="930" s="10" customFormat="1" x14ac:dyDescent="0.25"/>
    <row r="931" s="10" customFormat="1" x14ac:dyDescent="0.25"/>
    <row r="932" s="10" customFormat="1" x14ac:dyDescent="0.25"/>
    <row r="933" s="10" customFormat="1" x14ac:dyDescent="0.25"/>
    <row r="934" s="10" customFormat="1" x14ac:dyDescent="0.25"/>
    <row r="935" s="10" customFormat="1" x14ac:dyDescent="0.25"/>
    <row r="936" s="10" customFormat="1" x14ac:dyDescent="0.25"/>
    <row r="937" s="10" customFormat="1" x14ac:dyDescent="0.25"/>
    <row r="938" s="10" customFormat="1" x14ac:dyDescent="0.25"/>
    <row r="939" s="10" customFormat="1" x14ac:dyDescent="0.25"/>
    <row r="940" s="10" customFormat="1" x14ac:dyDescent="0.25"/>
    <row r="941" s="10" customFormat="1" x14ac:dyDescent="0.25"/>
    <row r="942" s="10" customFormat="1" x14ac:dyDescent="0.25"/>
    <row r="943" s="10" customFormat="1" x14ac:dyDescent="0.25"/>
    <row r="944" s="10" customFormat="1" x14ac:dyDescent="0.25"/>
    <row r="945" s="10" customFormat="1" x14ac:dyDescent="0.25"/>
    <row r="946" s="10" customFormat="1" x14ac:dyDescent="0.25"/>
    <row r="947" s="10" customFormat="1" x14ac:dyDescent="0.25"/>
    <row r="948" s="10" customFormat="1" x14ac:dyDescent="0.25"/>
    <row r="949" s="10" customFormat="1" x14ac:dyDescent="0.25"/>
    <row r="950" s="10" customFormat="1" x14ac:dyDescent="0.25"/>
    <row r="951" s="10" customFormat="1" x14ac:dyDescent="0.25"/>
    <row r="952" s="10" customFormat="1" x14ac:dyDescent="0.25"/>
    <row r="953" s="10" customFormat="1" x14ac:dyDescent="0.25"/>
    <row r="954" s="10" customFormat="1" x14ac:dyDescent="0.25"/>
    <row r="955" s="10" customFormat="1" x14ac:dyDescent="0.25"/>
    <row r="956" s="10" customFormat="1" x14ac:dyDescent="0.25"/>
    <row r="957" s="10" customFormat="1" x14ac:dyDescent="0.25"/>
    <row r="958" s="10" customFormat="1" x14ac:dyDescent="0.25"/>
    <row r="959" s="10" customFormat="1" x14ac:dyDescent="0.25"/>
    <row r="960" s="10" customFormat="1" x14ac:dyDescent="0.25"/>
    <row r="961" s="10" customFormat="1" x14ac:dyDescent="0.25"/>
    <row r="962" s="10" customFormat="1" x14ac:dyDescent="0.25"/>
    <row r="963" s="10" customFormat="1" x14ac:dyDescent="0.25"/>
    <row r="964" s="10" customFormat="1" x14ac:dyDescent="0.25"/>
    <row r="965" s="10" customFormat="1" x14ac:dyDescent="0.25"/>
    <row r="966" s="10" customFormat="1" x14ac:dyDescent="0.25"/>
    <row r="967" s="10" customFormat="1" x14ac:dyDescent="0.25"/>
    <row r="968" s="10" customFormat="1" x14ac:dyDescent="0.25"/>
    <row r="969" s="10" customFormat="1" x14ac:dyDescent="0.25"/>
    <row r="970" s="10" customFormat="1" x14ac:dyDescent="0.25"/>
    <row r="971" s="10" customFormat="1" x14ac:dyDescent="0.25"/>
    <row r="972" s="10" customFormat="1" x14ac:dyDescent="0.25"/>
    <row r="973" s="10" customFormat="1" x14ac:dyDescent="0.25"/>
    <row r="974" s="10" customFormat="1" x14ac:dyDescent="0.25"/>
    <row r="975" s="10" customFormat="1" x14ac:dyDescent="0.25"/>
    <row r="976" s="10" customFormat="1" x14ac:dyDescent="0.25"/>
    <row r="977" s="10" customFormat="1" x14ac:dyDescent="0.25"/>
    <row r="978" s="10" customFormat="1" x14ac:dyDescent="0.25"/>
    <row r="979" s="10" customFormat="1" x14ac:dyDescent="0.25"/>
    <row r="980" s="10" customFormat="1" x14ac:dyDescent="0.25"/>
    <row r="981" s="10" customFormat="1" x14ac:dyDescent="0.25"/>
    <row r="982" s="10" customFormat="1" x14ac:dyDescent="0.25"/>
    <row r="983" s="10" customFormat="1" x14ac:dyDescent="0.25"/>
    <row r="984" s="10" customFormat="1" x14ac:dyDescent="0.25"/>
    <row r="985" s="10" customFormat="1" x14ac:dyDescent="0.25"/>
    <row r="986" s="10" customFormat="1" x14ac:dyDescent="0.25"/>
    <row r="987" s="10" customFormat="1" x14ac:dyDescent="0.25"/>
    <row r="988" s="10" customFormat="1" x14ac:dyDescent="0.25"/>
    <row r="989" s="10" customFormat="1" x14ac:dyDescent="0.25"/>
    <row r="990" s="10" customFormat="1" x14ac:dyDescent="0.25"/>
    <row r="991" s="10" customFormat="1" x14ac:dyDescent="0.25"/>
    <row r="992" s="10" customFormat="1" x14ac:dyDescent="0.25"/>
    <row r="993" s="10" customFormat="1" x14ac:dyDescent="0.25"/>
    <row r="994" s="10" customFormat="1" x14ac:dyDescent="0.25"/>
    <row r="995" s="10" customFormat="1" x14ac:dyDescent="0.25"/>
    <row r="996" s="10" customFormat="1" x14ac:dyDescent="0.25"/>
    <row r="997" s="10" customFormat="1" x14ac:dyDescent="0.25"/>
    <row r="998" s="10" customFormat="1" x14ac:dyDescent="0.25"/>
    <row r="999" s="10" customFormat="1" x14ac:dyDescent="0.25"/>
    <row r="1000" s="10" customFormat="1" x14ac:dyDescent="0.25"/>
    <row r="1001" s="10" customFormat="1" x14ac:dyDescent="0.25"/>
    <row r="1002" s="10" customFormat="1" x14ac:dyDescent="0.25"/>
    <row r="1003" s="10" customFormat="1" x14ac:dyDescent="0.25"/>
    <row r="1004" s="10" customFormat="1" x14ac:dyDescent="0.25"/>
    <row r="1005" s="10" customFormat="1" x14ac:dyDescent="0.25"/>
    <row r="1006" s="10" customFormat="1" x14ac:dyDescent="0.25"/>
    <row r="1007" s="10" customFormat="1" x14ac:dyDescent="0.25"/>
    <row r="1008" s="10" customFormat="1" x14ac:dyDescent="0.25"/>
    <row r="1009" s="10" customFormat="1" x14ac:dyDescent="0.25"/>
    <row r="1010" s="10" customFormat="1" x14ac:dyDescent="0.25"/>
    <row r="1011" s="10" customFormat="1" x14ac:dyDescent="0.25"/>
    <row r="1012" s="10" customFormat="1" x14ac:dyDescent="0.25"/>
    <row r="1013" s="10" customFormat="1" x14ac:dyDescent="0.25"/>
    <row r="1014" s="10" customFormat="1" x14ac:dyDescent="0.25"/>
  </sheetData>
  <sheetProtection formatCells="0" formatColumns="0" formatRows="0" insertColumns="0" insertRows="0" insertHyperlinks="0" deleteColumns="0" deleteRows="0" sort="0" autoFilter="0" pivotTables="0"/>
  <mergeCells count="34">
    <mergeCell ref="Z8:Z9"/>
    <mergeCell ref="X8:X9"/>
    <mergeCell ref="Y8:Y9"/>
    <mergeCell ref="J6:V6"/>
    <mergeCell ref="A6:I6"/>
    <mergeCell ref="W6:W9"/>
    <mergeCell ref="X6:Z7"/>
    <mergeCell ref="A7:A9"/>
    <mergeCell ref="B7:B9"/>
    <mergeCell ref="C7:C9"/>
    <mergeCell ref="D7:D9"/>
    <mergeCell ref="E7:E9"/>
    <mergeCell ref="A45:G45"/>
    <mergeCell ref="A46:G46"/>
    <mergeCell ref="A47:G47"/>
    <mergeCell ref="AA6:AA9"/>
    <mergeCell ref="F7:F9"/>
    <mergeCell ref="G7:G9"/>
    <mergeCell ref="H7:H9"/>
    <mergeCell ref="I7:I9"/>
    <mergeCell ref="J7:J9"/>
    <mergeCell ref="K7:K9"/>
    <mergeCell ref="L7:L9"/>
    <mergeCell ref="M7:U7"/>
    <mergeCell ref="V7:V9"/>
    <mergeCell ref="M8:M9"/>
    <mergeCell ref="N8:P8"/>
    <mergeCell ref="Q8:T8"/>
    <mergeCell ref="A1:Q1"/>
    <mergeCell ref="A4:V4"/>
    <mergeCell ref="A3:V3"/>
    <mergeCell ref="A43:G43"/>
    <mergeCell ref="A44:G44"/>
    <mergeCell ref="U8:U9"/>
  </mergeCells>
  <pageMargins left="0.15" right="0.15" top="0.6" bottom="0.02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37</v>
      </c>
    </row>
    <row r="3" spans="2:2" x14ac:dyDescent="0.25">
      <c r="B3" t="s">
        <v>38</v>
      </c>
    </row>
    <row r="4" spans="2:2" x14ac:dyDescent="0.25">
      <c r="B4" t="s">
        <v>39</v>
      </c>
    </row>
    <row r="5" spans="2:2" x14ac:dyDescent="0.25">
      <c r="B5" t="s">
        <v>40</v>
      </c>
    </row>
    <row r="6" spans="2:2" x14ac:dyDescent="0.25">
      <c r="B6" t="s">
        <v>41</v>
      </c>
    </row>
    <row r="7" spans="2:2" x14ac:dyDescent="0.25">
      <c r="B7" t="s">
        <v>42</v>
      </c>
    </row>
    <row r="8" spans="2:2" x14ac:dyDescent="0.25">
      <c r="B8" t="s">
        <v>1</v>
      </c>
    </row>
    <row r="9" spans="2:2" x14ac:dyDescent="0.25">
      <c r="B9" t="s">
        <v>43</v>
      </c>
    </row>
    <row r="10" spans="2:2" x14ac:dyDescent="0.25">
      <c r="B10" t="s">
        <v>44</v>
      </c>
    </row>
    <row r="11" spans="2:2" x14ac:dyDescent="0.25">
      <c r="B11" t="s">
        <v>45</v>
      </c>
    </row>
    <row r="12" spans="2:2" x14ac:dyDescent="0.25">
      <c r="B12" t="s">
        <v>46</v>
      </c>
    </row>
    <row r="13" spans="2:2" x14ac:dyDescent="0.25">
      <c r="B13" t="s">
        <v>47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</vt:lpstr>
      <vt:lpstr>Лист2</vt:lpstr>
      <vt:lpstr>Отчет!_ftnref1</vt:lpstr>
      <vt:lpstr>Отчет!_Toc472327096</vt:lpstr>
      <vt:lpstr>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Пользователь Windows</cp:lastModifiedBy>
  <dcterms:created xsi:type="dcterms:W3CDTF">2017-02-13T15:22:59Z</dcterms:created>
  <dcterms:modified xsi:type="dcterms:W3CDTF">2019-10-14T03:28:56Z</dcterms:modified>
  <cp:category/>
</cp:coreProperties>
</file>