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835" windowHeight="79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" i="1" l="1"/>
  <c r="I40" i="1"/>
  <c r="X39" i="1"/>
  <c r="X38" i="1"/>
  <c r="X32" i="1"/>
  <c r="X31" i="1"/>
  <c r="X27" i="1"/>
  <c r="X24" i="1" l="1"/>
  <c r="X23" i="1"/>
  <c r="X22" i="1"/>
  <c r="X21" i="1"/>
  <c r="X20" i="1"/>
  <c r="X19" i="1"/>
  <c r="X18" i="1"/>
  <c r="X17" i="1"/>
  <c r="X15" i="1"/>
  <c r="X14" i="1"/>
</calcChain>
</file>

<file path=xl/sharedStrings.xml><?xml version="1.0" encoding="utf-8"?>
<sst xmlns="http://schemas.openxmlformats.org/spreadsheetml/2006/main" count="364" uniqueCount="175">
  <si>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</si>
  <si>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года</t>
  </si>
  <si>
    <t>ООО "ПРОДВИЖЕНИЕ"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</si>
  <si>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</si>
  <si>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</si>
  <si>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</si>
  <si>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</si>
  <si>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</si>
  <si>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</si>
  <si>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</si>
  <si>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</si>
  <si>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КВЛ,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</si>
  <si>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</si>
  <si>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</si>
  <si>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</si>
  <si>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</si>
  <si>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</si>
  <si>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</si>
  <si>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</si>
  <si>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</si>
  <si>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</si>
  <si>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</si>
  <si>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</si>
  <si>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</si>
  <si>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</si>
  <si>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</si>
  <si>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</si>
  <si>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</si>
  <si>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</si>
  <si>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</si>
  <si>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</si>
  <si>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</si>
  <si>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</si>
  <si>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</si>
  <si>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</si>
  <si>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</si>
  <si>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</si>
  <si>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ВЛ</t>
  </si>
  <si>
    <t>П</t>
  </si>
  <si>
    <t>6(6,3)</t>
  </si>
  <si>
    <t>ООО «Продвижение»</t>
  </si>
  <si>
    <t>В</t>
  </si>
  <si>
    <t>ПС</t>
  </si>
  <si>
    <t>ПС Чернооозерка</t>
  </si>
  <si>
    <t>19,50 2019.10.28</t>
  </si>
  <si>
    <t>15,20 2019.10.29</t>
  </si>
  <si>
    <t>3.4.12.2</t>
  </si>
  <si>
    <t>ПС Черноозерка яч №4 б/о Иткуль</t>
  </si>
  <si>
    <t>ПС Н. Уфалей</t>
  </si>
  <si>
    <t>11,05 2019.10.04</t>
  </si>
  <si>
    <t>13,35 2019.10.04</t>
  </si>
  <si>
    <t>ОАО "МРСК-Урала" - "Челябэнерго"</t>
  </si>
  <si>
    <t>ВЛ Н. Уфалей2</t>
  </si>
  <si>
    <t>ИТОГО по всем прекращениям передачи электрической энергии за отчетный период:</t>
  </si>
  <si>
    <t>И</t>
  </si>
  <si>
    <t>х</t>
  </si>
  <si>
    <t>по ограничениям, связанным с проведением ремонтных работ</t>
  </si>
  <si>
    <t>по аварийным ограничениям</t>
  </si>
  <si>
    <t>А</t>
  </si>
  <si>
    <t>по внерегламентным отключениям</t>
  </si>
  <si>
    <t>по внерегламентым отключениям, учитываемым при расчете показателей надежности, в том числе индикативных показателей надежности</t>
  </si>
  <si>
    <t>В1</t>
  </si>
  <si>
    <t xml:space="preserve">ПС Медведевка </t>
  </si>
  <si>
    <t>14,00 2019.11.06</t>
  </si>
  <si>
    <t>15,00 2019.11.06</t>
  </si>
  <si>
    <t>1,0</t>
  </si>
  <si>
    <t xml:space="preserve">ВЛ- 6 кВ Нагорная </t>
  </si>
  <si>
    <t>филиал ОАО "МРСК-Урала" - "Челябэнерго</t>
  </si>
  <si>
    <t>ПС "Иркускан"</t>
  </si>
  <si>
    <t>13,45 2019.11.06</t>
  </si>
  <si>
    <t>11,42 2019.11.07</t>
  </si>
  <si>
    <t>ПС "Иркускан "ф.Главный 2</t>
  </si>
  <si>
    <t>МУП "Горэлектросеть"</t>
  </si>
  <si>
    <t>3.4.9.1</t>
  </si>
  <si>
    <t>ПС Ахта</t>
  </si>
  <si>
    <t>11,20 2019.11.11</t>
  </si>
  <si>
    <t>14,50 2019.11.11</t>
  </si>
  <si>
    <t>3,5</t>
  </si>
  <si>
    <t>3.4.9</t>
  </si>
  <si>
    <t>ПС "Шахтная"</t>
  </si>
  <si>
    <t>10,12 2019.11.11</t>
  </si>
  <si>
    <t>16,00 2019.11.11</t>
  </si>
  <si>
    <t>ПС "Шахтная" яч.25 ф.Рудничное</t>
  </si>
  <si>
    <t>14,03 2019.11.15</t>
  </si>
  <si>
    <t>19,02 2019.11.15</t>
  </si>
  <si>
    <t>ПС "Объединенный рудник"</t>
  </si>
  <si>
    <t>11,58 2019.11.17</t>
  </si>
  <si>
    <t>17,07 2019.11.17</t>
  </si>
  <si>
    <t>ПС "Объединённый рудник"ф.Подсобное хоз.яч.№1</t>
  </si>
  <si>
    <t>ПС Агрегат</t>
  </si>
  <si>
    <t>18,05 2019.11.21</t>
  </si>
  <si>
    <t>00,40 2019.11.22</t>
  </si>
  <si>
    <t>6,58</t>
  </si>
  <si>
    <t>0</t>
  </si>
  <si>
    <t>23</t>
  </si>
  <si>
    <t>4.1</t>
  </si>
  <si>
    <t>ПС "Обжиговая"</t>
  </si>
  <si>
    <t>14,10 2019.11.26</t>
  </si>
  <si>
    <t>16,30 2019.11.26</t>
  </si>
  <si>
    <t>2,33</t>
  </si>
  <si>
    <t>ПС Обжиговая яч.20 ЦРП-4 ввод2</t>
  </si>
  <si>
    <t>3.4.9.3</t>
  </si>
  <si>
    <t>12,49 2019.11.26</t>
  </si>
  <si>
    <t>14,25 2019.11.26</t>
  </si>
  <si>
    <t>1,6</t>
  </si>
  <si>
    <t>ПС "Иркускан "ф.Новый посёлок</t>
  </si>
  <si>
    <t>06,47 2019.11.28</t>
  </si>
  <si>
    <t>10,02 2019.11.28</t>
  </si>
  <si>
    <t>3,25</t>
  </si>
  <si>
    <t>ПС "Иркускан" ВМД-35 ТМ№2</t>
  </si>
  <si>
    <t>3.4.12.4</t>
  </si>
  <si>
    <t>4.21</t>
  </si>
  <si>
    <t>12,08 2019.11.29</t>
  </si>
  <si>
    <t>13,27 2019.11.29</t>
  </si>
  <si>
    <t>1,32</t>
  </si>
  <si>
    <t>ПС"Объединённого рудника"ф.Новый р-он</t>
  </si>
  <si>
    <t>12,45 2019.11.30</t>
  </si>
  <si>
    <t>15,31 2019.11.30</t>
  </si>
  <si>
    <t>2,77</t>
  </si>
  <si>
    <t xml:space="preserve">ВЛ Новый район </t>
  </si>
  <si>
    <t>ПС Медведевка</t>
  </si>
  <si>
    <t>13,00 2019.12.04</t>
  </si>
  <si>
    <t>15,45 2019.12.04</t>
  </si>
  <si>
    <t>ВЛ 6кВ Рабочий поселок</t>
  </si>
  <si>
    <t>ООО "Продвижение"</t>
  </si>
  <si>
    <t>ВЛ-10кВ ф.3 от ПС Симская</t>
  </si>
  <si>
    <t>10 (10.5)</t>
  </si>
  <si>
    <t>09,36 2019.12.07</t>
  </si>
  <si>
    <t>15,11 2019.12.07</t>
  </si>
  <si>
    <t>ТП 0.4 кВ 66(Все ЛЭП ТП), ТП 0.4 кВ 67(Все ЛЭП ТП), ТП 0.4 кВ 68(Все ЛЭП ТП), ТП 0.4 кВ 69(Все ЛЭП ТП), ВКЛ-0,4кВ от КТПН-65</t>
  </si>
  <si>
    <t>02.10 2019.01.13</t>
  </si>
  <si>
    <t>3.4.12.5</t>
  </si>
  <si>
    <t>10,36 2019.12.07</t>
  </si>
  <si>
    <t>10,48 2019.12.07</t>
  </si>
  <si>
    <t>12,05 2019.12.10</t>
  </si>
  <si>
    <t>16,05 2019.12.10</t>
  </si>
  <si>
    <t>4</t>
  </si>
  <si>
    <t>10,45 2019.12.11</t>
  </si>
  <si>
    <t>13,25 2019.12.11</t>
  </si>
  <si>
    <t>ВЛ 6кВ Нагорная</t>
  </si>
  <si>
    <t>ТП-1 Коркино</t>
  </si>
  <si>
    <t>10,57 2019.12.17</t>
  </si>
  <si>
    <t>14,30 2019.12.17</t>
  </si>
  <si>
    <t>ТП-1 ф. "Промышленная Площадка"</t>
  </si>
  <si>
    <t>ПС Сидеритовая</t>
  </si>
  <si>
    <t>21,20 2019.12.19</t>
  </si>
  <si>
    <t>22,14 2019.12.19</t>
  </si>
  <si>
    <t>КЛ</t>
  </si>
  <si>
    <t>ПС ЦРП</t>
  </si>
  <si>
    <t>0.22</t>
  </si>
  <si>
    <t>11,10 2019.12.25</t>
  </si>
  <si>
    <t>19,45 2019.12.25</t>
  </si>
  <si>
    <t>ПС ЦРП яч 17 ТП2, ТП3, ТП4, ТП5, ТП6</t>
  </si>
  <si>
    <t>10,00 2019.12.25</t>
  </si>
  <si>
    <t>10,25 2019.12.25</t>
  </si>
  <si>
    <t>ПС Сидеритовая ф. "Шахта вспомогательная ввод 1"</t>
  </si>
  <si>
    <t>ПС объедененный рудник</t>
  </si>
  <si>
    <t>6 (6.3)</t>
  </si>
  <si>
    <t>13,14 2019.12.25</t>
  </si>
  <si>
    <t>17,00 2019.12.25</t>
  </si>
  <si>
    <t>пс "Объединенный рудник" яч.1 Подсобное хозяйство</t>
  </si>
  <si>
    <t>ПС Тальковая</t>
  </si>
  <si>
    <t>8,23 2019.12.26</t>
  </si>
  <si>
    <t>17,00 2019.12.26</t>
  </si>
  <si>
    <t>12,00 2019.12.26</t>
  </si>
  <si>
    <t>15,37 2019.12.26</t>
  </si>
  <si>
    <t>12,00 2019.12.27</t>
  </si>
  <si>
    <t>16,30 2019.12.27</t>
  </si>
  <si>
    <t>13,11 2019.12.31</t>
  </si>
  <si>
    <t>15,30 2019.12.31</t>
  </si>
  <si>
    <t>3.4.12.1</t>
  </si>
  <si>
    <t>23,40 2019.12.31</t>
  </si>
  <si>
    <t>11,17 2020.01.01</t>
  </si>
  <si>
    <t>4.4</t>
  </si>
  <si>
    <t>4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</si>
</sst>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6">
    <xf numFmtId="0" fontId="0" fillId="0" borderId="0" xfId="0"/>
    <xf numFmtId="0" fontId="5" fillId="0" borderId="0" xfId="0" applyFont="1" applyFill="1"/>
    <xf numFmtId="0" fontId="5" fillId="0" borderId="1" xfId="0" applyFont="1" applyFill="1" applyBorder="1"/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 applyProtection="1">
      <alignment vertical="top"/>
      <protection locked="0"/>
    </xf>
    <xf numFmtId="0" fontId="7" fillId="0" borderId="0" xfId="0" applyFont="1" applyFill="1" applyAlignment="1">
      <alignment horizontal="center" vertical="top"/>
    </xf>
    <xf numFmtId="0" fontId="5" fillId="0" borderId="0" xfId="0" applyFont="1" applyFill="1" applyAlignment="1" applyProtection="1">
      <alignment horizontal="center" vertical="top"/>
      <protection locked="0"/>
    </xf>
    <xf numFmtId="0" fontId="5" fillId="0" borderId="14" xfId="0" applyFont="1" applyFill="1" applyBorder="1" applyAlignment="1">
      <alignment horizontal="center" vertical="center" textRotation="90" wrapText="1"/>
    </xf>
    <xf numFmtId="0" fontId="8" fillId="0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9" fillId="2" borderId="15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0" fillId="0" borderId="0" xfId="0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5" xfId="0" applyBorder="1"/>
    <xf numFmtId="0" fontId="0" fillId="0" borderId="0" xfId="0" applyFill="1" applyBorder="1" applyAlignment="1">
      <alignment vertical="center" wrapText="1"/>
    </xf>
    <xf numFmtId="0" fontId="0" fillId="0" borderId="0" xfId="0" applyFill="1" applyBorder="1"/>
    <xf numFmtId="0" fontId="0" fillId="0" borderId="15" xfId="0" applyFill="1" applyBorder="1"/>
    <xf numFmtId="0" fontId="9" fillId="0" borderId="15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15" xfId="0" applyFont="1" applyBorder="1"/>
    <xf numFmtId="49" fontId="5" fillId="0" borderId="0" xfId="0" applyNumberFormat="1" applyFont="1" applyFill="1"/>
    <xf numFmtId="49" fontId="5" fillId="0" borderId="0" xfId="0" applyNumberFormat="1" applyFont="1" applyFill="1" applyAlignment="1" applyProtection="1">
      <alignment horizontal="center" vertical="top"/>
      <protection locked="0"/>
    </xf>
    <xf numFmtId="49" fontId="8" fillId="0" borderId="6" xfId="0" applyNumberFormat="1" applyFont="1" applyFill="1" applyBorder="1" applyAlignment="1">
      <alignment vertical="top" wrapText="1"/>
    </xf>
    <xf numFmtId="49" fontId="9" fillId="0" borderId="15" xfId="0" applyNumberFormat="1" applyFont="1" applyFill="1" applyBorder="1" applyAlignment="1">
      <alignment horizontal="left" vertical="top" wrapText="1"/>
    </xf>
    <xf numFmtId="49" fontId="0" fillId="0" borderId="15" xfId="0" applyNumberFormat="1" applyBorder="1"/>
    <xf numFmtId="49" fontId="0" fillId="0" borderId="0" xfId="0" applyNumberFormat="1"/>
    <xf numFmtId="22" fontId="0" fillId="0" borderId="0" xfId="0" applyNumberFormat="1" applyBorder="1" applyAlignment="1">
      <alignment vertical="center" wrapText="1"/>
    </xf>
    <xf numFmtId="22" fontId="0" fillId="0" borderId="0" xfId="0" applyNumberFormat="1" applyFill="1" applyBorder="1" applyAlignment="1">
      <alignment vertical="center" wrapText="1"/>
    </xf>
    <xf numFmtId="22" fontId="0" fillId="0" borderId="15" xfId="0" applyNumberFormat="1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9" fillId="2" borderId="15" xfId="0" applyFont="1" applyFill="1" applyBorder="1" applyAlignment="1">
      <alignment horizontal="right" vertical="center" wrapText="1"/>
    </xf>
    <xf numFmtId="0" fontId="9" fillId="2" borderId="15" xfId="0" applyNumberFormat="1" applyFont="1" applyFill="1" applyBorder="1" applyAlignment="1">
      <alignment horizontal="left" vertical="top" wrapText="1"/>
    </xf>
    <xf numFmtId="0" fontId="0" fillId="0" borderId="15" xfId="0" applyNumberFormat="1" applyFill="1" applyBorder="1"/>
    <xf numFmtId="0" fontId="1" fillId="0" borderId="15" xfId="0" applyNumberFormat="1" applyFont="1" applyBorder="1"/>
    <xf numFmtId="0" fontId="0" fillId="0" borderId="15" xfId="0" applyNumberFormat="1" applyBorder="1"/>
    <xf numFmtId="0" fontId="0" fillId="0" borderId="15" xfId="0" applyNumberFormat="1" applyBorder="1" applyAlignment="1">
      <alignment vertical="center" wrapText="1"/>
    </xf>
    <xf numFmtId="0" fontId="0" fillId="0" borderId="15" xfId="0" applyBorder="1" applyAlignment="1">
      <alignment horizontal="right" vertical="center" wrapText="1"/>
    </xf>
    <xf numFmtId="0" fontId="0" fillId="0" borderId="15" xfId="0" applyNumberFormat="1" applyFill="1" applyBorder="1" applyAlignment="1">
      <alignment vertical="center" wrapText="1"/>
    </xf>
    <xf numFmtId="22" fontId="0" fillId="0" borderId="15" xfId="0" applyNumberFormat="1" applyFill="1" applyBorder="1" applyAlignment="1">
      <alignment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right" vertical="center" wrapText="1"/>
    </xf>
    <xf numFmtId="0" fontId="0" fillId="0" borderId="15" xfId="0" applyNumberFormat="1" applyFill="1" applyBorder="1" applyAlignment="1">
      <alignment wrapText="1"/>
    </xf>
    <xf numFmtId="49" fontId="1" fillId="0" borderId="15" xfId="0" applyNumberFormat="1" applyFont="1" applyBorder="1"/>
    <xf numFmtId="0" fontId="1" fillId="0" borderId="15" xfId="0" applyFont="1" applyFill="1" applyBorder="1"/>
    <xf numFmtId="49" fontId="0" fillId="0" borderId="15" xfId="0" applyNumberFormat="1" applyFill="1" applyBorder="1" applyAlignment="1">
      <alignment vertical="center" wrapText="1"/>
    </xf>
    <xf numFmtId="49" fontId="0" fillId="0" borderId="15" xfId="0" applyNumberFormat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right" vertical="center" wrapText="1"/>
    </xf>
    <xf numFmtId="49" fontId="1" fillId="0" borderId="15" xfId="0" applyNumberFormat="1" applyFont="1" applyFill="1" applyBorder="1"/>
    <xf numFmtId="49" fontId="0" fillId="0" borderId="15" xfId="0" applyNumberFormat="1" applyFill="1" applyBorder="1"/>
    <xf numFmtId="0" fontId="9" fillId="2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5" xfId="0" applyBorder="1" applyAlignment="1">
      <alignment horizontal="left" vertical="top" wrapText="1"/>
    </xf>
    <xf numFmtId="49" fontId="5" fillId="0" borderId="15" xfId="0" applyNumberFormat="1" applyFont="1" applyFill="1" applyBorder="1" applyAlignment="1">
      <alignment horizontal="center" vertical="center" wrapText="1"/>
    </xf>
    <xf numFmtId="0" fontId="0" fillId="0" borderId="15" xfId="0" applyNumberFormat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49" fontId="0" fillId="0" borderId="15" xfId="0" applyNumberFormat="1" applyFill="1" applyBorder="1" applyAlignment="1">
      <alignment horizontal="left" vertical="top" wrapText="1"/>
    </xf>
    <xf numFmtId="49" fontId="0" fillId="0" borderId="15" xfId="0" applyNumberFormat="1" applyBorder="1" applyAlignment="1">
      <alignment horizontal="left" vertical="top"/>
    </xf>
    <xf numFmtId="0" fontId="10" fillId="0" borderId="15" xfId="0" applyNumberFormat="1" applyFont="1" applyFill="1" applyBorder="1" applyAlignment="1">
      <alignment horizontal="left" vertical="top" wrapText="1"/>
    </xf>
    <xf numFmtId="0" fontId="0" fillId="0" borderId="15" xfId="0" applyNumberFormat="1" applyFill="1" applyBorder="1" applyAlignment="1">
      <alignment horizontal="left" vertical="top" wrapText="1"/>
    </xf>
    <xf numFmtId="0" fontId="0" fillId="0" borderId="15" xfId="0" applyBorder="1" applyAlignment="1">
      <alignment horizontal="left" vertical="top"/>
    </xf>
    <xf numFmtId="0" fontId="1" fillId="0" borderId="15" xfId="0" applyFont="1" applyBorder="1"/>
    <xf numFmtId="0" fontId="0" fillId="0" borderId="15" xfId="0" applyFill="1" applyBorder="1" applyAlignment="1">
      <alignment horizontal="left" vertical="top"/>
    </xf>
    <xf numFmtId="0" fontId="0" fillId="0" borderId="15" xfId="0" applyBorder="1" applyAlignment="1">
      <alignment vertical="top" wrapText="1"/>
    </xf>
    <xf numFmtId="0" fontId="1" fillId="0" borderId="15" xfId="0" applyFont="1" applyBorder="1" applyAlignment="1">
      <alignment vertical="top"/>
    </xf>
    <xf numFmtId="0" fontId="5" fillId="0" borderId="15" xfId="0" applyNumberFormat="1" applyFont="1" applyFill="1" applyBorder="1" applyAlignment="1">
      <alignment horizontal="center" vertical="center" wrapText="1"/>
    </xf>
    <xf numFmtId="0" fontId="0" fillId="0" borderId="15" xfId="0" applyNumberFormat="1" applyFill="1" applyBorder="1" applyAlignment="1">
      <alignment horizontal="left" vertical="top"/>
    </xf>
    <xf numFmtId="0" fontId="11" fillId="0" borderId="15" xfId="0" applyNumberFormat="1" applyFont="1" applyBorder="1" applyAlignment="1">
      <alignment horizontal="left" vertical="top"/>
    </xf>
    <xf numFmtId="49" fontId="11" fillId="0" borderId="15" xfId="0" applyNumberFormat="1" applyFont="1" applyFill="1" applyBorder="1" applyAlignment="1">
      <alignment horizontal="left" vertical="top"/>
    </xf>
    <xf numFmtId="0" fontId="11" fillId="0" borderId="15" xfId="0" applyNumberFormat="1" applyFont="1" applyFill="1" applyBorder="1" applyAlignment="1">
      <alignment horizontal="left" vertical="top"/>
    </xf>
    <xf numFmtId="49" fontId="11" fillId="0" borderId="15" xfId="0" applyNumberFormat="1" applyFont="1" applyBorder="1" applyAlignment="1">
      <alignment horizontal="left" vertical="top"/>
    </xf>
    <xf numFmtId="0" fontId="5" fillId="0" borderId="6" xfId="0" applyFont="1" applyFill="1" applyBorder="1" applyAlignment="1">
      <alignment horizontal="center" vertical="center" textRotation="90" wrapText="1"/>
    </xf>
    <xf numFmtId="0" fontId="5" fillId="0" borderId="10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14" xfId="0" applyFont="1" applyFill="1" applyBorder="1" applyAlignment="1">
      <alignment horizontal="center" vertical="center" textRotation="90" wrapText="1"/>
    </xf>
    <xf numFmtId="49" fontId="5" fillId="0" borderId="6" xfId="0" applyNumberFormat="1" applyFont="1" applyFill="1" applyBorder="1" applyAlignment="1">
      <alignment horizontal="center" vertical="center" textRotation="90" wrapText="1"/>
    </xf>
    <xf numFmtId="49" fontId="5" fillId="0" borderId="10" xfId="0" applyNumberFormat="1" applyFont="1" applyFill="1" applyBorder="1" applyAlignment="1">
      <alignment horizontal="center" vertical="center" textRotation="90" wrapText="1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0" fillId="0" borderId="15" xfId="0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tabSelected="1" zoomScale="70" zoomScaleNormal="70" workbookViewId="0">
      <selection activeCell="A3" sqref="A3:T3"/>
    </sheetView>
  </sheetViews>
  <sheetFormatPr defaultRowHeight="15" x14ac:dyDescent="0.25"/>
  <cols>
    <col min="6" max="6" width="15" bestFit="1" customWidth="1"/>
    <col min="7" max="7" width="15.42578125" customWidth="1"/>
    <col min="9" max="9" width="9" style="29"/>
    <col min="10" max="10" width="16.28515625" customWidth="1"/>
    <col min="28" max="28" width="14.28515625" customWidth="1"/>
    <col min="30" max="30" width="9" customWidth="1"/>
    <col min="31" max="31" width="21" customWidth="1"/>
    <col min="32" max="32" width="19.42578125" customWidth="1"/>
  </cols>
  <sheetData>
    <row r="1" spans="1:32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2" x14ac:dyDescent="0.25">
      <c r="A2" s="1" t="s">
        <v>0</v>
      </c>
      <c r="B2" s="1"/>
      <c r="C2" s="1"/>
      <c r="D2" s="1"/>
      <c r="E2" s="1"/>
      <c r="F2" s="1"/>
      <c r="G2" s="1"/>
      <c r="H2" s="1"/>
      <c r="I2" s="24"/>
      <c r="J2" s="1"/>
      <c r="K2" s="1"/>
      <c r="L2" s="1"/>
      <c r="M2" s="1"/>
      <c r="N2" s="1"/>
      <c r="O2" s="1"/>
      <c r="P2" s="1"/>
      <c r="Q2" s="2" t="s">
        <v>174</v>
      </c>
      <c r="R2" s="1"/>
      <c r="S2" s="2">
        <v>2019</v>
      </c>
      <c r="T2" s="1" t="s">
        <v>1</v>
      </c>
      <c r="U2" s="1"/>
      <c r="V2" s="1"/>
      <c r="W2" s="3"/>
      <c r="X2" s="3"/>
      <c r="Y2" s="3"/>
      <c r="Z2" s="3"/>
      <c r="AA2" s="3"/>
    </row>
    <row r="3" spans="1:32" x14ac:dyDescent="0.25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1"/>
      <c r="V3" s="1"/>
      <c r="W3" s="3"/>
      <c r="X3" s="3"/>
      <c r="Y3" s="3"/>
      <c r="Z3" s="3"/>
      <c r="AA3" s="3"/>
    </row>
    <row r="4" spans="1:32" x14ac:dyDescent="0.25">
      <c r="A4" s="93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4"/>
      <c r="V4" s="4"/>
      <c r="W4" s="4"/>
      <c r="X4" s="4"/>
      <c r="Y4" s="4"/>
      <c r="Z4" s="4"/>
      <c r="AA4" s="4"/>
    </row>
    <row r="5" spans="1:32" ht="19.5" thickBot="1" x14ac:dyDescent="0.3">
      <c r="A5" s="5"/>
      <c r="B5" s="5"/>
      <c r="C5" s="5"/>
      <c r="D5" s="5"/>
      <c r="E5" s="5"/>
      <c r="F5" s="5"/>
      <c r="G5" s="6"/>
      <c r="H5" s="6"/>
      <c r="I5" s="25"/>
      <c r="J5" s="6"/>
      <c r="K5" s="6"/>
      <c r="L5" s="6"/>
      <c r="M5" s="6"/>
      <c r="N5" s="6"/>
      <c r="O5" s="6"/>
      <c r="P5" s="6"/>
      <c r="Q5" s="6"/>
      <c r="R5" s="6"/>
      <c r="S5" s="1"/>
      <c r="T5" s="1"/>
      <c r="U5" s="1"/>
      <c r="V5" s="1"/>
      <c r="W5" s="1"/>
      <c r="X5" s="1"/>
      <c r="Y5" s="1"/>
      <c r="Z5" s="1"/>
      <c r="AA5" s="1"/>
    </row>
    <row r="6" spans="1:32" ht="15.75" thickBot="1" x14ac:dyDescent="0.3">
      <c r="A6" s="78" t="s">
        <v>4</v>
      </c>
      <c r="B6" s="79"/>
      <c r="C6" s="79"/>
      <c r="D6" s="79"/>
      <c r="E6" s="79"/>
      <c r="F6" s="79"/>
      <c r="G6" s="79"/>
      <c r="H6" s="79"/>
      <c r="I6" s="80"/>
      <c r="J6" s="79" t="s">
        <v>5</v>
      </c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80"/>
      <c r="W6" s="76" t="s">
        <v>6</v>
      </c>
      <c r="X6" s="81" t="s">
        <v>7</v>
      </c>
      <c r="Y6" s="82"/>
      <c r="Z6" s="83"/>
      <c r="AA6" s="87" t="s">
        <v>8</v>
      </c>
    </row>
    <row r="7" spans="1:32" ht="15.75" thickBot="1" x14ac:dyDescent="0.3">
      <c r="A7" s="76" t="s">
        <v>9</v>
      </c>
      <c r="B7" s="76" t="s">
        <v>10</v>
      </c>
      <c r="C7" s="76" t="s">
        <v>11</v>
      </c>
      <c r="D7" s="76" t="s">
        <v>12</v>
      </c>
      <c r="E7" s="76" t="s">
        <v>13</v>
      </c>
      <c r="F7" s="76" t="s">
        <v>14</v>
      </c>
      <c r="G7" s="76" t="s">
        <v>15</v>
      </c>
      <c r="H7" s="76" t="s">
        <v>16</v>
      </c>
      <c r="I7" s="89" t="s">
        <v>17</v>
      </c>
      <c r="J7" s="87" t="s">
        <v>18</v>
      </c>
      <c r="K7" s="76" t="s">
        <v>19</v>
      </c>
      <c r="L7" s="76" t="s">
        <v>20</v>
      </c>
      <c r="M7" s="78" t="s">
        <v>21</v>
      </c>
      <c r="N7" s="79"/>
      <c r="O7" s="79"/>
      <c r="P7" s="79"/>
      <c r="Q7" s="79"/>
      <c r="R7" s="79"/>
      <c r="S7" s="79"/>
      <c r="T7" s="79"/>
      <c r="U7" s="80"/>
      <c r="V7" s="76" t="s">
        <v>22</v>
      </c>
      <c r="W7" s="77"/>
      <c r="X7" s="84"/>
      <c r="Y7" s="85"/>
      <c r="Z7" s="86"/>
      <c r="AA7" s="88"/>
    </row>
    <row r="8" spans="1:32" ht="15.75" thickBot="1" x14ac:dyDescent="0.3">
      <c r="A8" s="77"/>
      <c r="B8" s="77"/>
      <c r="C8" s="77"/>
      <c r="D8" s="77"/>
      <c r="E8" s="77"/>
      <c r="F8" s="77"/>
      <c r="G8" s="77"/>
      <c r="H8" s="77"/>
      <c r="I8" s="90"/>
      <c r="J8" s="88"/>
      <c r="K8" s="77"/>
      <c r="L8" s="77"/>
      <c r="M8" s="76" t="s">
        <v>23</v>
      </c>
      <c r="N8" s="78" t="s">
        <v>24</v>
      </c>
      <c r="O8" s="79"/>
      <c r="P8" s="80"/>
      <c r="Q8" s="78" t="s">
        <v>25</v>
      </c>
      <c r="R8" s="79"/>
      <c r="S8" s="79"/>
      <c r="T8" s="80"/>
      <c r="U8" s="76" t="s">
        <v>26</v>
      </c>
      <c r="V8" s="77"/>
      <c r="W8" s="77"/>
      <c r="X8" s="76" t="s">
        <v>27</v>
      </c>
      <c r="Y8" s="76" t="s">
        <v>28</v>
      </c>
      <c r="Z8" s="76" t="s">
        <v>29</v>
      </c>
      <c r="AA8" s="88"/>
    </row>
    <row r="9" spans="1:32" ht="65.25" thickBot="1" x14ac:dyDescent="0.3">
      <c r="A9" s="77"/>
      <c r="B9" s="77"/>
      <c r="C9" s="77"/>
      <c r="D9" s="77"/>
      <c r="E9" s="77"/>
      <c r="F9" s="77"/>
      <c r="G9" s="77"/>
      <c r="H9" s="77"/>
      <c r="I9" s="90"/>
      <c r="J9" s="88"/>
      <c r="K9" s="77"/>
      <c r="L9" s="77"/>
      <c r="M9" s="77"/>
      <c r="N9" s="7" t="s">
        <v>30</v>
      </c>
      <c r="O9" s="7" t="s">
        <v>31</v>
      </c>
      <c r="P9" s="7" t="s">
        <v>32</v>
      </c>
      <c r="Q9" s="7" t="s">
        <v>33</v>
      </c>
      <c r="R9" s="7" t="s">
        <v>34</v>
      </c>
      <c r="S9" s="7" t="s">
        <v>35</v>
      </c>
      <c r="T9" s="7" t="s">
        <v>36</v>
      </c>
      <c r="U9" s="77"/>
      <c r="V9" s="77"/>
      <c r="W9" s="77"/>
      <c r="X9" s="77"/>
      <c r="Y9" s="77"/>
      <c r="Z9" s="77"/>
      <c r="AA9" s="88"/>
    </row>
    <row r="10" spans="1:32" x14ac:dyDescent="0.25">
      <c r="A10" s="8">
        <v>1</v>
      </c>
      <c r="B10" s="8">
        <v>2</v>
      </c>
      <c r="C10" s="9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26">
        <v>9</v>
      </c>
      <c r="J10" s="8">
        <v>10</v>
      </c>
      <c r="K10" s="8">
        <v>11</v>
      </c>
      <c r="L10" s="8">
        <v>12</v>
      </c>
      <c r="M10" s="8">
        <v>13</v>
      </c>
      <c r="N10" s="8">
        <v>14</v>
      </c>
      <c r="O10" s="8">
        <v>15</v>
      </c>
      <c r="P10" s="8">
        <v>16</v>
      </c>
      <c r="Q10" s="8">
        <v>17</v>
      </c>
      <c r="R10" s="8">
        <v>18</v>
      </c>
      <c r="S10" s="8">
        <v>19</v>
      </c>
      <c r="T10" s="8">
        <v>20</v>
      </c>
      <c r="U10" s="8">
        <v>21</v>
      </c>
      <c r="V10" s="8">
        <v>22</v>
      </c>
      <c r="W10" s="8">
        <v>23</v>
      </c>
      <c r="X10" s="8">
        <v>24</v>
      </c>
      <c r="Y10" s="8">
        <v>25</v>
      </c>
      <c r="Z10" s="8">
        <v>26</v>
      </c>
      <c r="AA10" s="8">
        <v>27</v>
      </c>
    </row>
    <row r="11" spans="1:32" s="13" customFormat="1" ht="45" x14ac:dyDescent="0.25">
      <c r="A11" s="11">
        <v>1</v>
      </c>
      <c r="B11" s="10" t="s">
        <v>40</v>
      </c>
      <c r="C11" s="15" t="s">
        <v>37</v>
      </c>
      <c r="D11" s="15" t="s">
        <v>43</v>
      </c>
      <c r="E11" s="10" t="s">
        <v>39</v>
      </c>
      <c r="F11" s="19" t="s">
        <v>44</v>
      </c>
      <c r="G11" s="19" t="s">
        <v>45</v>
      </c>
      <c r="H11" s="56" t="s">
        <v>41</v>
      </c>
      <c r="I11" s="27">
        <v>19.5</v>
      </c>
      <c r="J11" s="15" t="s">
        <v>47</v>
      </c>
      <c r="K11" s="20">
        <v>0</v>
      </c>
      <c r="L11" s="20">
        <v>0</v>
      </c>
      <c r="M11" s="15">
        <v>3</v>
      </c>
      <c r="N11" s="15">
        <v>0</v>
      </c>
      <c r="O11" s="15">
        <v>0</v>
      </c>
      <c r="P11" s="15">
        <v>3</v>
      </c>
      <c r="Q11" s="15">
        <v>0</v>
      </c>
      <c r="R11" s="15">
        <v>0</v>
      </c>
      <c r="S11" s="15">
        <v>2</v>
      </c>
      <c r="T11" s="15">
        <v>1</v>
      </c>
      <c r="U11" s="15">
        <v>0</v>
      </c>
      <c r="V11" s="15">
        <v>0</v>
      </c>
      <c r="W11" s="15"/>
      <c r="X11" s="19" t="s">
        <v>44</v>
      </c>
      <c r="Y11" s="23" t="s">
        <v>46</v>
      </c>
      <c r="Z11" s="16">
        <v>4.21</v>
      </c>
      <c r="AA11" s="15">
        <v>0</v>
      </c>
      <c r="AB11" s="12"/>
    </row>
    <row r="12" spans="1:32" ht="45" x14ac:dyDescent="0.25">
      <c r="A12" s="11">
        <v>2</v>
      </c>
      <c r="B12" s="10" t="s">
        <v>40</v>
      </c>
      <c r="C12" s="15" t="s">
        <v>42</v>
      </c>
      <c r="D12" s="15" t="s">
        <v>52</v>
      </c>
      <c r="E12" s="15">
        <v>35</v>
      </c>
      <c r="F12" s="15" t="s">
        <v>49</v>
      </c>
      <c r="G12" s="32" t="s">
        <v>50</v>
      </c>
      <c r="H12" s="56" t="s">
        <v>38</v>
      </c>
      <c r="I12" s="62">
        <v>2.5</v>
      </c>
      <c r="J12" s="15" t="s">
        <v>48</v>
      </c>
      <c r="K12" s="21">
        <v>0</v>
      </c>
      <c r="L12" s="21">
        <v>0</v>
      </c>
      <c r="M12" s="21">
        <v>4</v>
      </c>
      <c r="N12" s="21">
        <v>0</v>
      </c>
      <c r="O12" s="21">
        <v>0</v>
      </c>
      <c r="P12" s="21">
        <v>2</v>
      </c>
      <c r="Q12" s="21">
        <v>0</v>
      </c>
      <c r="R12" s="21">
        <v>1</v>
      </c>
      <c r="S12" s="21">
        <v>1</v>
      </c>
      <c r="T12" s="21">
        <v>0</v>
      </c>
      <c r="U12" s="21">
        <v>2</v>
      </c>
      <c r="V12" s="21">
        <v>0</v>
      </c>
      <c r="W12" s="16" t="s">
        <v>51</v>
      </c>
      <c r="X12" s="16"/>
      <c r="Y12" s="16"/>
      <c r="Z12" s="16"/>
      <c r="AA12" s="19">
        <v>1</v>
      </c>
      <c r="AB12" s="12"/>
      <c r="AD12" s="13"/>
      <c r="AE12" s="13"/>
      <c r="AF12" s="13"/>
    </row>
    <row r="13" spans="1:32" s="18" customFormat="1" ht="90" x14ac:dyDescent="0.25">
      <c r="A13" s="11">
        <v>3</v>
      </c>
      <c r="B13" s="10" t="s">
        <v>40</v>
      </c>
      <c r="C13" s="15" t="s">
        <v>37</v>
      </c>
      <c r="D13" s="15" t="s">
        <v>62</v>
      </c>
      <c r="E13" s="10" t="s">
        <v>39</v>
      </c>
      <c r="F13" s="19" t="s">
        <v>63</v>
      </c>
      <c r="G13" s="19" t="s">
        <v>64</v>
      </c>
      <c r="H13" s="56" t="s">
        <v>38</v>
      </c>
      <c r="I13" s="27" t="s">
        <v>65</v>
      </c>
      <c r="J13" s="10" t="s">
        <v>66</v>
      </c>
      <c r="K13" s="34">
        <v>0</v>
      </c>
      <c r="L13" s="34">
        <v>0</v>
      </c>
      <c r="M13" s="34">
        <v>1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1</v>
      </c>
      <c r="V13" s="34">
        <v>0</v>
      </c>
      <c r="W13" s="35" t="s">
        <v>67</v>
      </c>
      <c r="X13" s="36"/>
      <c r="Y13" s="37"/>
      <c r="Z13" s="38"/>
      <c r="AA13" s="39">
        <v>1</v>
      </c>
      <c r="AB13" s="14"/>
      <c r="AE13" s="17"/>
    </row>
    <row r="14" spans="1:32" s="18" customFormat="1" ht="60" x14ac:dyDescent="0.25">
      <c r="A14" s="11">
        <v>4</v>
      </c>
      <c r="B14" s="10" t="s">
        <v>40</v>
      </c>
      <c r="C14" s="15" t="s">
        <v>37</v>
      </c>
      <c r="D14" s="15" t="s">
        <v>68</v>
      </c>
      <c r="E14" s="10" t="s">
        <v>39</v>
      </c>
      <c r="F14" s="15" t="s">
        <v>69</v>
      </c>
      <c r="G14" s="15" t="s">
        <v>70</v>
      </c>
      <c r="H14" s="63" t="s">
        <v>41</v>
      </c>
      <c r="I14" s="72">
        <v>21.95</v>
      </c>
      <c r="J14" s="15" t="s">
        <v>71</v>
      </c>
      <c r="K14" s="40">
        <v>0</v>
      </c>
      <c r="L14" s="40">
        <v>0</v>
      </c>
      <c r="M14" s="40">
        <v>1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1</v>
      </c>
      <c r="V14" s="40">
        <v>0</v>
      </c>
      <c r="W14" s="39" t="s">
        <v>72</v>
      </c>
      <c r="X14" s="36" t="str">
        <f t="shared" ref="X14" si="0">F14</f>
        <v>13,45 2019.11.06</v>
      </c>
      <c r="Y14" s="36" t="s">
        <v>73</v>
      </c>
      <c r="Z14" s="36"/>
      <c r="AA14" s="41">
        <v>0</v>
      </c>
      <c r="AB14" s="14"/>
      <c r="AE14" s="22"/>
    </row>
    <row r="15" spans="1:32" s="18" customFormat="1" ht="45" x14ac:dyDescent="0.25">
      <c r="A15" s="11">
        <v>5</v>
      </c>
      <c r="B15" s="20" t="s">
        <v>40</v>
      </c>
      <c r="C15" s="21" t="s">
        <v>42</v>
      </c>
      <c r="D15" s="21" t="s">
        <v>74</v>
      </c>
      <c r="E15" s="20" t="s">
        <v>39</v>
      </c>
      <c r="F15" s="21" t="s">
        <v>75</v>
      </c>
      <c r="G15" s="42" t="s">
        <v>76</v>
      </c>
      <c r="H15" s="59" t="s">
        <v>38</v>
      </c>
      <c r="I15" s="73" t="s">
        <v>77</v>
      </c>
      <c r="J15" s="21" t="s">
        <v>74</v>
      </c>
      <c r="K15" s="44">
        <v>0</v>
      </c>
      <c r="L15" s="44">
        <v>0</v>
      </c>
      <c r="M15" s="44">
        <v>1</v>
      </c>
      <c r="N15" s="44">
        <v>0</v>
      </c>
      <c r="O15" s="44">
        <v>0</v>
      </c>
      <c r="P15" s="44">
        <v>1</v>
      </c>
      <c r="Q15" s="44">
        <v>0</v>
      </c>
      <c r="R15" s="44">
        <v>0</v>
      </c>
      <c r="S15" s="44">
        <v>1</v>
      </c>
      <c r="T15" s="44">
        <v>0</v>
      </c>
      <c r="U15" s="44">
        <v>0</v>
      </c>
      <c r="V15" s="44">
        <v>0</v>
      </c>
      <c r="W15" s="45"/>
      <c r="X15" s="36" t="str">
        <f>F15</f>
        <v>11,20 2019.11.11</v>
      </c>
      <c r="Y15" s="46" t="s">
        <v>78</v>
      </c>
      <c r="Z15" s="36"/>
      <c r="AA15" s="36">
        <v>1</v>
      </c>
      <c r="AB15" s="14"/>
      <c r="AE15" s="22"/>
    </row>
    <row r="16" spans="1:32" s="18" customFormat="1" ht="60" x14ac:dyDescent="0.25">
      <c r="A16" s="11">
        <v>6</v>
      </c>
      <c r="B16" s="10" t="s">
        <v>40</v>
      </c>
      <c r="C16" s="15" t="s">
        <v>37</v>
      </c>
      <c r="D16" s="15" t="s">
        <v>79</v>
      </c>
      <c r="E16" s="10" t="s">
        <v>39</v>
      </c>
      <c r="F16" s="15" t="s">
        <v>80</v>
      </c>
      <c r="G16" s="15" t="s">
        <v>81</v>
      </c>
      <c r="H16" s="64" t="s">
        <v>38</v>
      </c>
      <c r="I16" s="72">
        <v>5.8</v>
      </c>
      <c r="J16" s="15" t="s">
        <v>82</v>
      </c>
      <c r="K16" s="40">
        <v>0</v>
      </c>
      <c r="L16" s="40">
        <v>0</v>
      </c>
      <c r="M16" s="40">
        <v>1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1</v>
      </c>
      <c r="V16" s="40">
        <v>0</v>
      </c>
      <c r="W16" s="15" t="s">
        <v>72</v>
      </c>
      <c r="X16" s="36"/>
      <c r="Y16" s="47"/>
      <c r="Z16" s="19"/>
      <c r="AA16" s="21">
        <v>1</v>
      </c>
      <c r="AB16" s="14"/>
      <c r="AE16" s="22"/>
    </row>
    <row r="17" spans="1:32" ht="60" x14ac:dyDescent="0.25">
      <c r="A17" s="11">
        <v>7</v>
      </c>
      <c r="B17" s="10" t="s">
        <v>40</v>
      </c>
      <c r="C17" s="15" t="s">
        <v>37</v>
      </c>
      <c r="D17" s="15" t="s">
        <v>68</v>
      </c>
      <c r="E17" s="10" t="s">
        <v>39</v>
      </c>
      <c r="F17" s="15" t="s">
        <v>83</v>
      </c>
      <c r="G17" s="15" t="s">
        <v>84</v>
      </c>
      <c r="H17" s="71" t="s">
        <v>41</v>
      </c>
      <c r="I17" s="72">
        <v>4.9800000000000004</v>
      </c>
      <c r="J17" s="15" t="s">
        <v>71</v>
      </c>
      <c r="K17" s="40">
        <v>0</v>
      </c>
      <c r="L17" s="40">
        <v>0</v>
      </c>
      <c r="M17" s="40">
        <v>1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1</v>
      </c>
      <c r="V17" s="40">
        <v>0</v>
      </c>
      <c r="W17" s="15" t="s">
        <v>72</v>
      </c>
      <c r="X17" s="36" t="str">
        <f t="shared" ref="X17:X24" si="1">F17</f>
        <v>14,03 2019.11.15</v>
      </c>
      <c r="Y17" s="19" t="s">
        <v>73</v>
      </c>
      <c r="Z17" s="19"/>
      <c r="AA17" s="19">
        <v>0</v>
      </c>
      <c r="AB17" s="14"/>
      <c r="AD17" s="13"/>
      <c r="AE17" s="22"/>
      <c r="AF17" s="18"/>
    </row>
    <row r="18" spans="1:32" ht="60" x14ac:dyDescent="0.25">
      <c r="A18" s="11">
        <v>8</v>
      </c>
      <c r="B18" s="10" t="s">
        <v>40</v>
      </c>
      <c r="C18" s="15" t="s">
        <v>37</v>
      </c>
      <c r="D18" s="15" t="s">
        <v>85</v>
      </c>
      <c r="E18" s="10" t="s">
        <v>39</v>
      </c>
      <c r="F18" s="15" t="s">
        <v>86</v>
      </c>
      <c r="G18" s="15" t="s">
        <v>87</v>
      </c>
      <c r="H18" s="71" t="s">
        <v>41</v>
      </c>
      <c r="I18" s="74">
        <v>5.15</v>
      </c>
      <c r="J18" s="15" t="s">
        <v>88</v>
      </c>
      <c r="K18" s="40">
        <v>0</v>
      </c>
      <c r="L18" s="40">
        <v>0</v>
      </c>
      <c r="M18" s="40">
        <v>1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1</v>
      </c>
      <c r="V18" s="40">
        <v>0</v>
      </c>
      <c r="W18" s="15" t="s">
        <v>72</v>
      </c>
      <c r="X18" s="36" t="str">
        <f t="shared" si="1"/>
        <v>11,58 2019.11.17</v>
      </c>
      <c r="Y18" s="19" t="s">
        <v>73</v>
      </c>
      <c r="Z18" s="19"/>
      <c r="AA18" s="19">
        <v>0</v>
      </c>
      <c r="AB18" s="14"/>
      <c r="AD18" s="13"/>
      <c r="AE18" s="22"/>
      <c r="AF18" s="18"/>
    </row>
    <row r="19" spans="1:32" ht="45" x14ac:dyDescent="0.25">
      <c r="A19" s="11">
        <v>9</v>
      </c>
      <c r="B19" s="10" t="s">
        <v>40</v>
      </c>
      <c r="C19" s="48" t="s">
        <v>42</v>
      </c>
      <c r="D19" s="48" t="s">
        <v>89</v>
      </c>
      <c r="E19" s="49">
        <v>35</v>
      </c>
      <c r="F19" s="28" t="s">
        <v>90</v>
      </c>
      <c r="G19" s="28" t="s">
        <v>91</v>
      </c>
      <c r="H19" s="62" t="s">
        <v>41</v>
      </c>
      <c r="I19" s="75" t="s">
        <v>92</v>
      </c>
      <c r="J19" s="48" t="s">
        <v>89</v>
      </c>
      <c r="K19" s="50" t="s">
        <v>93</v>
      </c>
      <c r="L19" s="50" t="s">
        <v>93</v>
      </c>
      <c r="M19" s="44">
        <v>23</v>
      </c>
      <c r="N19" s="50" t="s">
        <v>93</v>
      </c>
      <c r="O19" s="50" t="s">
        <v>93</v>
      </c>
      <c r="P19" s="50" t="s">
        <v>94</v>
      </c>
      <c r="Q19" s="50" t="s">
        <v>93</v>
      </c>
      <c r="R19" s="44">
        <v>1</v>
      </c>
      <c r="S19" s="44">
        <v>1</v>
      </c>
      <c r="T19" s="44">
        <v>21</v>
      </c>
      <c r="U19" s="44">
        <v>0</v>
      </c>
      <c r="V19" s="44">
        <v>0</v>
      </c>
      <c r="W19" s="21"/>
      <c r="X19" s="36" t="str">
        <f t="shared" si="1"/>
        <v>18,05 2019.11.21</v>
      </c>
      <c r="Y19" s="51" t="s">
        <v>46</v>
      </c>
      <c r="Z19" s="52" t="s">
        <v>95</v>
      </c>
      <c r="AA19" s="19">
        <v>0</v>
      </c>
      <c r="AB19" s="14"/>
      <c r="AD19" s="13"/>
      <c r="AE19" s="22"/>
      <c r="AF19" s="18"/>
    </row>
    <row r="20" spans="1:32" ht="45" x14ac:dyDescent="0.25">
      <c r="A20" s="11">
        <v>10</v>
      </c>
      <c r="B20" s="10" t="s">
        <v>40</v>
      </c>
      <c r="C20" s="15" t="s">
        <v>37</v>
      </c>
      <c r="D20" s="15" t="s">
        <v>96</v>
      </c>
      <c r="E20" s="10" t="s">
        <v>39</v>
      </c>
      <c r="F20" s="15" t="s">
        <v>97</v>
      </c>
      <c r="G20" s="15" t="s">
        <v>98</v>
      </c>
      <c r="H20" s="59" t="s">
        <v>41</v>
      </c>
      <c r="I20" s="27" t="s">
        <v>99</v>
      </c>
      <c r="J20" s="15" t="s">
        <v>100</v>
      </c>
      <c r="K20" s="40">
        <v>0</v>
      </c>
      <c r="L20" s="40">
        <v>0</v>
      </c>
      <c r="M20" s="40">
        <v>1</v>
      </c>
      <c r="N20" s="40">
        <v>0</v>
      </c>
      <c r="O20" s="40">
        <v>1</v>
      </c>
      <c r="P20" s="40">
        <v>0</v>
      </c>
      <c r="Q20" s="40">
        <v>0</v>
      </c>
      <c r="R20" s="40">
        <v>0</v>
      </c>
      <c r="S20" s="40">
        <v>1</v>
      </c>
      <c r="T20" s="40">
        <v>0</v>
      </c>
      <c r="U20" s="40">
        <v>0</v>
      </c>
      <c r="V20" s="40">
        <v>0</v>
      </c>
      <c r="W20" s="15"/>
      <c r="X20" s="36" t="str">
        <f t="shared" si="1"/>
        <v>14,10 2019.11.26</v>
      </c>
      <c r="Y20" s="19" t="s">
        <v>101</v>
      </c>
      <c r="Z20" s="52"/>
      <c r="AA20" s="21">
        <v>0</v>
      </c>
      <c r="AB20" s="14"/>
      <c r="AD20" s="13"/>
      <c r="AE20" s="22"/>
      <c r="AF20" s="18"/>
    </row>
    <row r="21" spans="1:32" ht="60" x14ac:dyDescent="0.25">
      <c r="A21" s="11">
        <v>11</v>
      </c>
      <c r="B21" s="10" t="s">
        <v>40</v>
      </c>
      <c r="C21" s="15" t="s">
        <v>37</v>
      </c>
      <c r="D21" s="15" t="s">
        <v>68</v>
      </c>
      <c r="E21" s="10" t="s">
        <v>39</v>
      </c>
      <c r="F21" s="15" t="s">
        <v>102</v>
      </c>
      <c r="G21" s="15" t="s">
        <v>103</v>
      </c>
      <c r="H21" s="59" t="s">
        <v>41</v>
      </c>
      <c r="I21" s="73" t="s">
        <v>104</v>
      </c>
      <c r="J21" s="15" t="s">
        <v>105</v>
      </c>
      <c r="K21" s="40">
        <v>0</v>
      </c>
      <c r="L21" s="40">
        <v>0</v>
      </c>
      <c r="M21" s="40">
        <v>1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1</v>
      </c>
      <c r="V21" s="40">
        <v>0</v>
      </c>
      <c r="W21" s="15" t="s">
        <v>72</v>
      </c>
      <c r="X21" s="36" t="str">
        <f t="shared" si="1"/>
        <v>12,49 2019.11.26</v>
      </c>
      <c r="Y21" s="19" t="s">
        <v>73</v>
      </c>
      <c r="Z21" s="19"/>
      <c r="AA21" s="19">
        <v>0</v>
      </c>
      <c r="AB21" s="14"/>
      <c r="AD21" s="13"/>
      <c r="AE21" s="30"/>
      <c r="AF21" s="18"/>
    </row>
    <row r="22" spans="1:32" ht="60" x14ac:dyDescent="0.25">
      <c r="A22" s="11">
        <v>12</v>
      </c>
      <c r="B22" s="10" t="s">
        <v>40</v>
      </c>
      <c r="C22" s="15" t="s">
        <v>37</v>
      </c>
      <c r="D22" s="15" t="s">
        <v>68</v>
      </c>
      <c r="E22" s="53" t="s">
        <v>39</v>
      </c>
      <c r="F22" s="15" t="s">
        <v>106</v>
      </c>
      <c r="G22" s="15" t="s">
        <v>107</v>
      </c>
      <c r="H22" s="65" t="s">
        <v>41</v>
      </c>
      <c r="I22" s="75" t="s">
        <v>108</v>
      </c>
      <c r="J22" s="15" t="s">
        <v>109</v>
      </c>
      <c r="K22" s="40">
        <v>0</v>
      </c>
      <c r="L22" s="40">
        <v>0</v>
      </c>
      <c r="M22" s="40">
        <v>1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1</v>
      </c>
      <c r="V22" s="40">
        <v>0</v>
      </c>
      <c r="W22" s="15" t="s">
        <v>72</v>
      </c>
      <c r="X22" s="36" t="str">
        <f t="shared" si="1"/>
        <v>06,47 2019.11.28</v>
      </c>
      <c r="Y22" s="19" t="s">
        <v>110</v>
      </c>
      <c r="Z22" s="52" t="s">
        <v>111</v>
      </c>
      <c r="AA22" s="19">
        <v>0</v>
      </c>
      <c r="AB22" s="14"/>
      <c r="AD22" s="13"/>
      <c r="AE22" s="30"/>
      <c r="AF22" s="18"/>
    </row>
    <row r="23" spans="1:32" ht="60" x14ac:dyDescent="0.25">
      <c r="A23" s="11">
        <v>13</v>
      </c>
      <c r="B23" s="10" t="s">
        <v>40</v>
      </c>
      <c r="C23" s="15" t="s">
        <v>37</v>
      </c>
      <c r="D23" s="15" t="s">
        <v>85</v>
      </c>
      <c r="E23" s="53" t="s">
        <v>39</v>
      </c>
      <c r="F23" s="15" t="s">
        <v>112</v>
      </c>
      <c r="G23" s="15" t="s">
        <v>113</v>
      </c>
      <c r="H23" s="65" t="s">
        <v>41</v>
      </c>
      <c r="I23" s="75" t="s">
        <v>114</v>
      </c>
      <c r="J23" s="15" t="s">
        <v>115</v>
      </c>
      <c r="K23" s="40">
        <v>0</v>
      </c>
      <c r="L23" s="40">
        <v>0</v>
      </c>
      <c r="M23" s="40">
        <v>1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1</v>
      </c>
      <c r="V23" s="40">
        <v>0</v>
      </c>
      <c r="W23" s="15" t="s">
        <v>72</v>
      </c>
      <c r="X23" s="36" t="str">
        <f t="shared" si="1"/>
        <v>12,08 2019.11.29</v>
      </c>
      <c r="Y23" s="19" t="s">
        <v>73</v>
      </c>
      <c r="Z23" s="19"/>
      <c r="AA23" s="19">
        <v>0</v>
      </c>
      <c r="AB23" s="14"/>
      <c r="AD23" s="13"/>
      <c r="AE23" s="31"/>
      <c r="AF23" s="18"/>
    </row>
    <row r="24" spans="1:32" ht="60" x14ac:dyDescent="0.25">
      <c r="A24" s="11">
        <v>14</v>
      </c>
      <c r="B24" s="10" t="s">
        <v>40</v>
      </c>
      <c r="C24" s="21" t="s">
        <v>37</v>
      </c>
      <c r="D24" s="15" t="s">
        <v>68</v>
      </c>
      <c r="E24" s="53" t="s">
        <v>39</v>
      </c>
      <c r="F24" s="21" t="s">
        <v>116</v>
      </c>
      <c r="G24" s="21" t="s">
        <v>117</v>
      </c>
      <c r="H24" s="59" t="s">
        <v>41</v>
      </c>
      <c r="I24" s="62" t="s">
        <v>118</v>
      </c>
      <c r="J24" s="21" t="s">
        <v>119</v>
      </c>
      <c r="K24" s="44">
        <v>0</v>
      </c>
      <c r="L24" s="44">
        <v>0</v>
      </c>
      <c r="M24" s="44">
        <v>1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4">
        <v>0</v>
      </c>
      <c r="U24" s="44">
        <v>1</v>
      </c>
      <c r="V24" s="44">
        <v>0</v>
      </c>
      <c r="W24" s="15" t="s">
        <v>72</v>
      </c>
      <c r="X24" s="36" t="str">
        <f t="shared" si="1"/>
        <v>12,45 2019.11.30</v>
      </c>
      <c r="Y24" s="19" t="s">
        <v>73</v>
      </c>
      <c r="Z24" s="16"/>
      <c r="AA24" s="19">
        <v>0</v>
      </c>
      <c r="AB24" s="14"/>
      <c r="AD24" s="13"/>
      <c r="AE24" s="31"/>
      <c r="AF24" s="18"/>
    </row>
    <row r="25" spans="1:32" ht="90" x14ac:dyDescent="0.25">
      <c r="A25" s="11">
        <v>15</v>
      </c>
      <c r="B25" s="10" t="s">
        <v>40</v>
      </c>
      <c r="C25" s="15" t="s">
        <v>37</v>
      </c>
      <c r="D25" s="15" t="s">
        <v>120</v>
      </c>
      <c r="E25" s="10">
        <v>0.38</v>
      </c>
      <c r="F25" s="55" t="s">
        <v>121</v>
      </c>
      <c r="G25" s="55" t="s">
        <v>122</v>
      </c>
      <c r="H25" s="56" t="s">
        <v>38</v>
      </c>
      <c r="I25" s="27">
        <v>2.75</v>
      </c>
      <c r="J25" s="10" t="s">
        <v>123</v>
      </c>
      <c r="K25" s="57" t="s">
        <v>93</v>
      </c>
      <c r="L25" s="57" t="s">
        <v>93</v>
      </c>
      <c r="M25" s="53">
        <v>1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1</v>
      </c>
      <c r="V25" s="53">
        <v>0</v>
      </c>
      <c r="W25" s="10" t="s">
        <v>67</v>
      </c>
      <c r="X25" s="36"/>
      <c r="Y25" s="37"/>
      <c r="Z25" s="28"/>
      <c r="AA25" s="58">
        <v>1</v>
      </c>
      <c r="AB25" s="14"/>
      <c r="AD25" s="13"/>
      <c r="AE25" s="17"/>
      <c r="AF25" s="18"/>
    </row>
    <row r="26" spans="1:32" ht="120" x14ac:dyDescent="0.25">
      <c r="A26" s="11">
        <v>16</v>
      </c>
      <c r="B26" s="59" t="s">
        <v>124</v>
      </c>
      <c r="C26" s="59" t="s">
        <v>37</v>
      </c>
      <c r="D26" s="59" t="s">
        <v>125</v>
      </c>
      <c r="E26" s="59" t="s">
        <v>126</v>
      </c>
      <c r="F26" s="33" t="s">
        <v>127</v>
      </c>
      <c r="G26" s="33" t="s">
        <v>128</v>
      </c>
      <c r="H26" s="59" t="s">
        <v>41</v>
      </c>
      <c r="I26" s="73">
        <v>5.58</v>
      </c>
      <c r="J26" s="59" t="s">
        <v>129</v>
      </c>
      <c r="K26" s="57" t="s">
        <v>93</v>
      </c>
      <c r="L26" s="57" t="s">
        <v>93</v>
      </c>
      <c r="M26" s="43">
        <v>154</v>
      </c>
      <c r="N26" s="43">
        <v>0</v>
      </c>
      <c r="O26" s="43">
        <v>0</v>
      </c>
      <c r="P26" s="43">
        <v>154</v>
      </c>
      <c r="Q26" s="43">
        <v>0</v>
      </c>
      <c r="R26" s="43">
        <v>0</v>
      </c>
      <c r="S26" s="43">
        <v>0</v>
      </c>
      <c r="T26" s="43">
        <v>154</v>
      </c>
      <c r="U26" s="43">
        <v>0</v>
      </c>
      <c r="V26" s="43">
        <v>0</v>
      </c>
      <c r="W26" s="59"/>
      <c r="X26" s="59" t="s">
        <v>130</v>
      </c>
      <c r="Y26" s="60" t="s">
        <v>131</v>
      </c>
      <c r="Z26" s="61" t="s">
        <v>173</v>
      </c>
      <c r="AA26" s="59">
        <v>0</v>
      </c>
      <c r="AB26" s="14"/>
      <c r="AE26" s="14"/>
      <c r="AF26" s="18"/>
    </row>
    <row r="27" spans="1:32" ht="45" x14ac:dyDescent="0.25">
      <c r="A27" s="11">
        <v>17</v>
      </c>
      <c r="B27" s="10" t="s">
        <v>40</v>
      </c>
      <c r="C27" s="48" t="s">
        <v>42</v>
      </c>
      <c r="D27" s="48" t="s">
        <v>89</v>
      </c>
      <c r="E27" s="62">
        <v>35</v>
      </c>
      <c r="F27" s="33" t="s">
        <v>132</v>
      </c>
      <c r="G27" s="33" t="s">
        <v>133</v>
      </c>
      <c r="H27" s="63" t="s">
        <v>41</v>
      </c>
      <c r="I27" s="72">
        <v>0.2</v>
      </c>
      <c r="J27" s="48" t="s">
        <v>89</v>
      </c>
      <c r="K27" s="57" t="s">
        <v>93</v>
      </c>
      <c r="L27" s="57" t="s">
        <v>93</v>
      </c>
      <c r="M27" s="43">
        <v>23</v>
      </c>
      <c r="N27" s="57" t="s">
        <v>93</v>
      </c>
      <c r="O27" s="57" t="s">
        <v>93</v>
      </c>
      <c r="P27" s="57" t="s">
        <v>94</v>
      </c>
      <c r="Q27" s="57" t="s">
        <v>93</v>
      </c>
      <c r="R27" s="43">
        <v>1</v>
      </c>
      <c r="S27" s="43">
        <v>1</v>
      </c>
      <c r="T27" s="43">
        <v>21</v>
      </c>
      <c r="U27" s="43">
        <v>0</v>
      </c>
      <c r="V27" s="43">
        <v>0</v>
      </c>
      <c r="W27" s="39"/>
      <c r="X27" s="36" t="str">
        <f>G27</f>
        <v>10,48 2019.12.07</v>
      </c>
      <c r="Y27" s="60" t="s">
        <v>46</v>
      </c>
      <c r="Z27" s="61" t="s">
        <v>111</v>
      </c>
      <c r="AA27" s="64">
        <v>0</v>
      </c>
      <c r="AB27" s="14"/>
      <c r="AE27" s="14"/>
      <c r="AF27" s="18"/>
    </row>
    <row r="28" spans="1:32" ht="90" x14ac:dyDescent="0.25">
      <c r="A28" s="11">
        <v>18</v>
      </c>
      <c r="B28" s="10" t="s">
        <v>40</v>
      </c>
      <c r="C28" s="15" t="s">
        <v>37</v>
      </c>
      <c r="D28" s="15" t="s">
        <v>120</v>
      </c>
      <c r="E28" s="10">
        <v>0.38</v>
      </c>
      <c r="F28" s="55" t="s">
        <v>134</v>
      </c>
      <c r="G28" s="55" t="s">
        <v>135</v>
      </c>
      <c r="H28" s="56" t="s">
        <v>38</v>
      </c>
      <c r="I28" s="27" t="s">
        <v>136</v>
      </c>
      <c r="J28" s="10" t="s">
        <v>123</v>
      </c>
      <c r="K28" s="57" t="s">
        <v>93</v>
      </c>
      <c r="L28" s="57" t="s">
        <v>93</v>
      </c>
      <c r="M28" s="53">
        <v>1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3">
        <v>1</v>
      </c>
      <c r="V28" s="53">
        <v>0</v>
      </c>
      <c r="W28" s="10" t="s">
        <v>67</v>
      </c>
      <c r="X28" s="36"/>
      <c r="Y28" s="19"/>
      <c r="Z28" s="52"/>
      <c r="AA28" s="58">
        <v>1</v>
      </c>
      <c r="AE28" s="14"/>
      <c r="AF28" s="18"/>
    </row>
    <row r="29" spans="1:32" ht="90" x14ac:dyDescent="0.25">
      <c r="A29" s="11">
        <v>19</v>
      </c>
      <c r="B29" s="10" t="s">
        <v>40</v>
      </c>
      <c r="C29" s="15" t="s">
        <v>37</v>
      </c>
      <c r="D29" s="15" t="s">
        <v>120</v>
      </c>
      <c r="E29" s="20" t="s">
        <v>39</v>
      </c>
      <c r="F29" s="55" t="s">
        <v>137</v>
      </c>
      <c r="G29" s="55" t="s">
        <v>138</v>
      </c>
      <c r="H29" s="56" t="s">
        <v>38</v>
      </c>
      <c r="I29" s="27">
        <v>2.67</v>
      </c>
      <c r="J29" s="10" t="s">
        <v>139</v>
      </c>
      <c r="K29" s="57" t="s">
        <v>93</v>
      </c>
      <c r="L29" s="57" t="s">
        <v>93</v>
      </c>
      <c r="M29" s="53">
        <v>1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53">
        <v>0</v>
      </c>
      <c r="T29" s="53">
        <v>0</v>
      </c>
      <c r="U29" s="53">
        <v>1</v>
      </c>
      <c r="V29" s="53">
        <v>0</v>
      </c>
      <c r="W29" s="10" t="s">
        <v>67</v>
      </c>
      <c r="X29" s="36"/>
      <c r="Y29" s="19"/>
      <c r="Z29" s="52"/>
      <c r="AA29" s="58">
        <v>1</v>
      </c>
      <c r="AE29" s="14"/>
      <c r="AF29" s="18"/>
    </row>
    <row r="30" spans="1:32" ht="45" x14ac:dyDescent="0.25">
      <c r="A30" s="11">
        <v>20</v>
      </c>
      <c r="B30" s="59" t="s">
        <v>124</v>
      </c>
      <c r="C30" s="15" t="s">
        <v>37</v>
      </c>
      <c r="D30" s="15" t="s">
        <v>140</v>
      </c>
      <c r="E30" s="20">
        <v>0.38</v>
      </c>
      <c r="F30" s="15" t="s">
        <v>141</v>
      </c>
      <c r="G30" s="15" t="s">
        <v>142</v>
      </c>
      <c r="H30" s="65" t="s">
        <v>38</v>
      </c>
      <c r="I30" s="27">
        <v>3.55</v>
      </c>
      <c r="J30" s="15" t="s">
        <v>143</v>
      </c>
      <c r="K30" s="33">
        <v>0</v>
      </c>
      <c r="L30" s="33">
        <v>0</v>
      </c>
      <c r="M30" s="43">
        <v>1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  <c r="T30" s="43">
        <v>0</v>
      </c>
      <c r="U30" s="43">
        <v>1</v>
      </c>
      <c r="V30" s="43">
        <v>0</v>
      </c>
      <c r="W30" s="15"/>
      <c r="X30" s="36"/>
      <c r="Y30" s="19"/>
      <c r="Z30" s="52"/>
      <c r="AA30" s="58">
        <v>1</v>
      </c>
      <c r="AE30" s="14"/>
      <c r="AF30" s="18"/>
    </row>
    <row r="31" spans="1:32" ht="45" x14ac:dyDescent="0.25">
      <c r="A31" s="11">
        <v>21</v>
      </c>
      <c r="B31" s="59" t="s">
        <v>124</v>
      </c>
      <c r="C31" s="15" t="s">
        <v>37</v>
      </c>
      <c r="D31" s="15" t="s">
        <v>144</v>
      </c>
      <c r="E31" s="20" t="s">
        <v>39</v>
      </c>
      <c r="F31" s="15" t="s">
        <v>145</v>
      </c>
      <c r="G31" s="15" t="s">
        <v>146</v>
      </c>
      <c r="H31" s="65" t="s">
        <v>41</v>
      </c>
      <c r="I31" s="27">
        <v>0.9</v>
      </c>
      <c r="J31" s="15" t="s">
        <v>144</v>
      </c>
      <c r="K31" s="33">
        <v>0</v>
      </c>
      <c r="L31" s="33">
        <v>0</v>
      </c>
      <c r="M31" s="33">
        <v>9</v>
      </c>
      <c r="N31" s="33">
        <v>0</v>
      </c>
      <c r="O31" s="33">
        <v>0</v>
      </c>
      <c r="P31" s="33">
        <v>9</v>
      </c>
      <c r="Q31" s="33">
        <v>0</v>
      </c>
      <c r="R31" s="33">
        <v>0</v>
      </c>
      <c r="S31" s="33">
        <v>9</v>
      </c>
      <c r="T31" s="33">
        <v>0</v>
      </c>
      <c r="U31" s="33">
        <v>0</v>
      </c>
      <c r="V31" s="33">
        <v>0</v>
      </c>
      <c r="W31" s="15"/>
      <c r="X31" s="36" t="str">
        <f>G31</f>
        <v>22,14 2019.12.19</v>
      </c>
      <c r="Y31" s="66" t="s">
        <v>101</v>
      </c>
      <c r="Z31" s="52"/>
      <c r="AA31" s="67">
        <v>0</v>
      </c>
      <c r="AE31" s="14"/>
      <c r="AF31" s="18"/>
    </row>
    <row r="32" spans="1:32" ht="45" x14ac:dyDescent="0.25">
      <c r="A32" s="11">
        <v>22</v>
      </c>
      <c r="B32" s="59" t="s">
        <v>124</v>
      </c>
      <c r="C32" s="68" t="s">
        <v>147</v>
      </c>
      <c r="D32" s="68" t="s">
        <v>148</v>
      </c>
      <c r="E32" s="20" t="s">
        <v>149</v>
      </c>
      <c r="F32" s="33" t="s">
        <v>150</v>
      </c>
      <c r="G32" s="33" t="s">
        <v>151</v>
      </c>
      <c r="H32" s="59" t="s">
        <v>41</v>
      </c>
      <c r="I32" s="27">
        <v>8.58</v>
      </c>
      <c r="J32" s="15" t="s">
        <v>152</v>
      </c>
      <c r="K32" s="57" t="s">
        <v>93</v>
      </c>
      <c r="L32" s="57" t="s">
        <v>93</v>
      </c>
      <c r="M32" s="33">
        <v>1</v>
      </c>
      <c r="N32" s="33">
        <v>0</v>
      </c>
      <c r="O32" s="33">
        <v>0</v>
      </c>
      <c r="P32" s="33">
        <v>1</v>
      </c>
      <c r="Q32" s="33">
        <v>0</v>
      </c>
      <c r="R32" s="33">
        <v>0</v>
      </c>
      <c r="S32" s="33">
        <v>0</v>
      </c>
      <c r="T32" s="33">
        <v>1</v>
      </c>
      <c r="U32" s="33">
        <v>0</v>
      </c>
      <c r="V32" s="33">
        <v>0</v>
      </c>
      <c r="W32" s="15"/>
      <c r="X32" s="36" t="str">
        <f t="shared" ref="X32" si="2">G32</f>
        <v>19,45 2019.12.25</v>
      </c>
      <c r="Y32" s="69" t="s">
        <v>101</v>
      </c>
      <c r="Z32" s="52"/>
      <c r="AA32" s="67">
        <v>0</v>
      </c>
      <c r="AE32" s="14"/>
      <c r="AF32" s="18"/>
    </row>
    <row r="33" spans="1:27" ht="60" x14ac:dyDescent="0.25">
      <c r="A33" s="11">
        <v>23</v>
      </c>
      <c r="B33" s="59" t="s">
        <v>124</v>
      </c>
      <c r="C33" s="48" t="s">
        <v>37</v>
      </c>
      <c r="D33" s="15" t="s">
        <v>144</v>
      </c>
      <c r="E33" s="20" t="s">
        <v>39</v>
      </c>
      <c r="F33" s="28" t="s">
        <v>153</v>
      </c>
      <c r="G33" s="28" t="s">
        <v>154</v>
      </c>
      <c r="H33" s="62" t="s">
        <v>38</v>
      </c>
      <c r="I33" s="27">
        <v>0.42</v>
      </c>
      <c r="J33" s="48" t="s">
        <v>155</v>
      </c>
      <c r="K33" s="33">
        <v>0</v>
      </c>
      <c r="L33" s="33">
        <v>0</v>
      </c>
      <c r="M33" s="43">
        <v>1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1</v>
      </c>
      <c r="V33" s="43">
        <v>0</v>
      </c>
      <c r="W33" s="21"/>
      <c r="X33" s="36"/>
      <c r="Y33" s="51"/>
      <c r="Z33" s="52"/>
      <c r="AA33" s="58">
        <v>1</v>
      </c>
    </row>
    <row r="34" spans="1:27" ht="75" x14ac:dyDescent="0.25">
      <c r="A34" s="11">
        <v>24</v>
      </c>
      <c r="B34" s="59" t="s">
        <v>124</v>
      </c>
      <c r="C34" s="16" t="s">
        <v>37</v>
      </c>
      <c r="D34" s="21" t="s">
        <v>156</v>
      </c>
      <c r="E34" s="59" t="s">
        <v>157</v>
      </c>
      <c r="F34" s="16" t="s">
        <v>158</v>
      </c>
      <c r="G34" s="16" t="s">
        <v>159</v>
      </c>
      <c r="H34" s="65" t="s">
        <v>38</v>
      </c>
      <c r="I34" s="27">
        <v>3.77</v>
      </c>
      <c r="J34" s="59" t="s">
        <v>160</v>
      </c>
      <c r="K34" s="33">
        <v>0</v>
      </c>
      <c r="L34" s="33">
        <v>0</v>
      </c>
      <c r="M34" s="43">
        <v>1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1</v>
      </c>
      <c r="V34" s="43">
        <v>0</v>
      </c>
      <c r="W34" s="59" t="s">
        <v>72</v>
      </c>
      <c r="X34" s="36"/>
      <c r="Y34" s="16"/>
      <c r="Z34" s="28"/>
      <c r="AA34" s="58">
        <v>1</v>
      </c>
    </row>
    <row r="35" spans="1:27" ht="45" x14ac:dyDescent="0.25">
      <c r="A35" s="11">
        <v>25</v>
      </c>
      <c r="B35" s="59" t="s">
        <v>124</v>
      </c>
      <c r="C35" s="16" t="s">
        <v>37</v>
      </c>
      <c r="D35" s="21" t="s">
        <v>161</v>
      </c>
      <c r="E35" s="59">
        <v>110</v>
      </c>
      <c r="F35" s="16" t="s">
        <v>162</v>
      </c>
      <c r="G35" s="16" t="s">
        <v>163</v>
      </c>
      <c r="H35" s="65" t="s">
        <v>38</v>
      </c>
      <c r="I35" s="27">
        <v>8.6199999999999992</v>
      </c>
      <c r="J35" s="21" t="s">
        <v>161</v>
      </c>
      <c r="K35" s="33">
        <v>0</v>
      </c>
      <c r="L35" s="33">
        <v>0</v>
      </c>
      <c r="M35" s="70">
        <v>3</v>
      </c>
      <c r="N35" s="54">
        <v>0</v>
      </c>
      <c r="O35" s="54">
        <v>0</v>
      </c>
      <c r="P35" s="54">
        <v>3</v>
      </c>
      <c r="Q35" s="54">
        <v>1</v>
      </c>
      <c r="R35" s="54">
        <v>0</v>
      </c>
      <c r="S35" s="54">
        <v>2</v>
      </c>
      <c r="T35" s="54">
        <v>0</v>
      </c>
      <c r="U35" s="54">
        <v>0</v>
      </c>
      <c r="V35" s="54">
        <v>0</v>
      </c>
      <c r="W35" s="16"/>
      <c r="X35" s="36"/>
      <c r="Y35" s="16"/>
      <c r="Z35" s="28"/>
      <c r="AA35" s="58">
        <v>1</v>
      </c>
    </row>
    <row r="36" spans="1:27" ht="75" x14ac:dyDescent="0.25">
      <c r="A36" s="11">
        <v>26</v>
      </c>
      <c r="B36" s="59" t="s">
        <v>124</v>
      </c>
      <c r="C36" s="16" t="s">
        <v>37</v>
      </c>
      <c r="D36" s="21" t="s">
        <v>156</v>
      </c>
      <c r="E36" s="59" t="s">
        <v>157</v>
      </c>
      <c r="F36" s="16" t="s">
        <v>164</v>
      </c>
      <c r="G36" s="16" t="s">
        <v>165</v>
      </c>
      <c r="H36" s="65" t="s">
        <v>38</v>
      </c>
      <c r="I36" s="27">
        <v>3.62</v>
      </c>
      <c r="J36" s="59" t="s">
        <v>160</v>
      </c>
      <c r="K36" s="33">
        <v>0</v>
      </c>
      <c r="L36" s="33">
        <v>0</v>
      </c>
      <c r="M36" s="43">
        <v>1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v>1</v>
      </c>
      <c r="V36" s="43">
        <v>0</v>
      </c>
      <c r="W36" s="59" t="s">
        <v>72</v>
      </c>
      <c r="X36" s="36"/>
      <c r="Y36" s="16"/>
      <c r="Z36" s="28"/>
      <c r="AA36" s="58">
        <v>1</v>
      </c>
    </row>
    <row r="37" spans="1:27" ht="75" x14ac:dyDescent="0.25">
      <c r="A37" s="11">
        <v>27</v>
      </c>
      <c r="B37" s="59" t="s">
        <v>124</v>
      </c>
      <c r="C37" s="16" t="s">
        <v>37</v>
      </c>
      <c r="D37" s="21" t="s">
        <v>156</v>
      </c>
      <c r="E37" s="59" t="s">
        <v>157</v>
      </c>
      <c r="F37" s="16" t="s">
        <v>166</v>
      </c>
      <c r="G37" s="16" t="s">
        <v>167</v>
      </c>
      <c r="H37" s="65" t="s">
        <v>38</v>
      </c>
      <c r="I37" s="27">
        <v>4.5</v>
      </c>
      <c r="J37" s="59" t="s">
        <v>160</v>
      </c>
      <c r="K37" s="33">
        <v>0</v>
      </c>
      <c r="L37" s="33">
        <v>0</v>
      </c>
      <c r="M37" s="43">
        <v>1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43">
        <v>0</v>
      </c>
      <c r="T37" s="43">
        <v>0</v>
      </c>
      <c r="U37" s="43">
        <v>1</v>
      </c>
      <c r="V37" s="43">
        <v>0</v>
      </c>
      <c r="W37" s="59" t="s">
        <v>72</v>
      </c>
      <c r="X37" s="36"/>
      <c r="Y37" s="16"/>
      <c r="Z37" s="28"/>
      <c r="AA37" s="58">
        <v>1</v>
      </c>
    </row>
    <row r="38" spans="1:27" ht="120" x14ac:dyDescent="0.25">
      <c r="A38" s="11">
        <v>28</v>
      </c>
      <c r="B38" s="59" t="s">
        <v>124</v>
      </c>
      <c r="C38" s="59" t="s">
        <v>37</v>
      </c>
      <c r="D38" s="59" t="s">
        <v>125</v>
      </c>
      <c r="E38" s="59" t="s">
        <v>126</v>
      </c>
      <c r="F38" s="43" t="s">
        <v>168</v>
      </c>
      <c r="G38" s="43" t="s">
        <v>169</v>
      </c>
      <c r="H38" s="59" t="s">
        <v>41</v>
      </c>
      <c r="I38" s="27">
        <v>2.3199999999999998</v>
      </c>
      <c r="J38" s="59" t="s">
        <v>129</v>
      </c>
      <c r="K38" s="57" t="s">
        <v>93</v>
      </c>
      <c r="L38" s="57" t="s">
        <v>93</v>
      </c>
      <c r="M38" s="43">
        <v>154</v>
      </c>
      <c r="N38" s="43">
        <v>0</v>
      </c>
      <c r="O38" s="43">
        <v>0</v>
      </c>
      <c r="P38" s="43">
        <v>154</v>
      </c>
      <c r="Q38" s="43">
        <v>0</v>
      </c>
      <c r="R38" s="43">
        <v>0</v>
      </c>
      <c r="S38" s="43">
        <v>0</v>
      </c>
      <c r="T38" s="43">
        <v>154</v>
      </c>
      <c r="U38" s="43">
        <v>0</v>
      </c>
      <c r="V38" s="43">
        <v>0</v>
      </c>
      <c r="W38" s="59"/>
      <c r="X38" s="36" t="str">
        <f t="shared" ref="X38:X39" si="3">G38</f>
        <v>15,30 2019.12.31</v>
      </c>
      <c r="Y38" s="60" t="s">
        <v>170</v>
      </c>
      <c r="Z38" s="61" t="s">
        <v>173</v>
      </c>
      <c r="AA38" s="59">
        <v>0</v>
      </c>
    </row>
    <row r="39" spans="1:27" ht="120" x14ac:dyDescent="0.25">
      <c r="A39" s="11">
        <v>29</v>
      </c>
      <c r="B39" s="59" t="s">
        <v>124</v>
      </c>
      <c r="C39" s="59" t="s">
        <v>37</v>
      </c>
      <c r="D39" s="59" t="s">
        <v>125</v>
      </c>
      <c r="E39" s="59" t="s">
        <v>126</v>
      </c>
      <c r="F39" s="43" t="s">
        <v>171</v>
      </c>
      <c r="G39" s="43" t="s">
        <v>172</v>
      </c>
      <c r="H39" s="59" t="s">
        <v>41</v>
      </c>
      <c r="I39" s="27">
        <v>11.62</v>
      </c>
      <c r="J39" s="59" t="s">
        <v>129</v>
      </c>
      <c r="K39" s="57" t="s">
        <v>93</v>
      </c>
      <c r="L39" s="57" t="s">
        <v>93</v>
      </c>
      <c r="M39" s="43">
        <v>154</v>
      </c>
      <c r="N39" s="43">
        <v>0</v>
      </c>
      <c r="O39" s="43">
        <v>0</v>
      </c>
      <c r="P39" s="43">
        <v>154</v>
      </c>
      <c r="Q39" s="43">
        <v>0</v>
      </c>
      <c r="R39" s="43">
        <v>0</v>
      </c>
      <c r="S39" s="43">
        <v>0</v>
      </c>
      <c r="T39" s="43">
        <v>154</v>
      </c>
      <c r="U39" s="43">
        <v>0</v>
      </c>
      <c r="V39" s="43">
        <v>0</v>
      </c>
      <c r="W39" s="59"/>
      <c r="X39" s="36" t="str">
        <f t="shared" si="3"/>
        <v>11,17 2020.01.01</v>
      </c>
      <c r="Y39" s="60" t="s">
        <v>170</v>
      </c>
      <c r="Z39" s="61" t="s">
        <v>173</v>
      </c>
      <c r="AA39" s="59">
        <v>0</v>
      </c>
    </row>
    <row r="40" spans="1:27" x14ac:dyDescent="0.25">
      <c r="A40" s="95" t="s">
        <v>53</v>
      </c>
      <c r="B40" s="95"/>
      <c r="C40" s="95"/>
      <c r="D40" s="95"/>
      <c r="E40" s="95"/>
      <c r="F40" s="95"/>
      <c r="G40" s="95"/>
      <c r="H40" s="15" t="s">
        <v>54</v>
      </c>
      <c r="I40" s="15">
        <f>I41+I43</f>
        <v>118.97999999999999</v>
      </c>
      <c r="J40" s="15" t="s">
        <v>55</v>
      </c>
      <c r="K40" s="15" t="s">
        <v>55</v>
      </c>
      <c r="L40" s="15" t="s">
        <v>55</v>
      </c>
      <c r="M40" s="15">
        <f>M41+M43</f>
        <v>547</v>
      </c>
    </row>
    <row r="41" spans="1:27" x14ac:dyDescent="0.25">
      <c r="A41" s="95" t="s">
        <v>56</v>
      </c>
      <c r="B41" s="95"/>
      <c r="C41" s="95"/>
      <c r="D41" s="95"/>
      <c r="E41" s="95"/>
      <c r="F41" s="95"/>
      <c r="G41" s="95"/>
      <c r="H41" s="15" t="s">
        <v>38</v>
      </c>
      <c r="I41" s="15">
        <v>38.199999999999996</v>
      </c>
      <c r="J41" s="15" t="s">
        <v>55</v>
      </c>
      <c r="K41" s="15" t="s">
        <v>55</v>
      </c>
      <c r="L41" s="15" t="s">
        <v>55</v>
      </c>
      <c r="M41" s="15">
        <v>18</v>
      </c>
    </row>
    <row r="42" spans="1:27" x14ac:dyDescent="0.25">
      <c r="A42" s="95" t="s">
        <v>57</v>
      </c>
      <c r="B42" s="95"/>
      <c r="C42" s="95"/>
      <c r="D42" s="95"/>
      <c r="E42" s="95"/>
      <c r="F42" s="95"/>
      <c r="G42" s="95"/>
      <c r="H42" s="15" t="s">
        <v>58</v>
      </c>
      <c r="I42" s="15">
        <v>0</v>
      </c>
      <c r="J42" s="15" t="s">
        <v>55</v>
      </c>
      <c r="K42" s="15" t="s">
        <v>55</v>
      </c>
      <c r="L42" s="15" t="s">
        <v>55</v>
      </c>
      <c r="M42" s="15">
        <v>0</v>
      </c>
    </row>
    <row r="43" spans="1:27" x14ac:dyDescent="0.25">
      <c r="A43" s="95" t="s">
        <v>59</v>
      </c>
      <c r="B43" s="95"/>
      <c r="C43" s="95"/>
      <c r="D43" s="95"/>
      <c r="E43" s="95"/>
      <c r="F43" s="95"/>
      <c r="G43" s="95"/>
      <c r="H43" s="15" t="s">
        <v>41</v>
      </c>
      <c r="I43" s="15">
        <v>80.78</v>
      </c>
      <c r="J43" s="15" t="s">
        <v>55</v>
      </c>
      <c r="K43" s="15" t="s">
        <v>55</v>
      </c>
      <c r="L43" s="15" t="s">
        <v>55</v>
      </c>
      <c r="M43" s="15">
        <v>529</v>
      </c>
    </row>
    <row r="44" spans="1:27" x14ac:dyDescent="0.25">
      <c r="A44" s="95" t="s">
        <v>60</v>
      </c>
      <c r="B44" s="95"/>
      <c r="C44" s="95"/>
      <c r="D44" s="95"/>
      <c r="E44" s="95"/>
      <c r="F44" s="95"/>
      <c r="G44" s="95"/>
      <c r="H44" s="15" t="s">
        <v>61</v>
      </c>
      <c r="I44" s="15">
        <v>0</v>
      </c>
      <c r="J44" s="15" t="s">
        <v>55</v>
      </c>
      <c r="K44" s="15" t="s">
        <v>55</v>
      </c>
      <c r="L44" s="15" t="s">
        <v>55</v>
      </c>
      <c r="M44" s="15">
        <v>0</v>
      </c>
    </row>
  </sheetData>
  <mergeCells count="34">
    <mergeCell ref="A1:O1"/>
    <mergeCell ref="A3:T3"/>
    <mergeCell ref="A4:T4"/>
    <mergeCell ref="A6:I6"/>
    <mergeCell ref="J6:V6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Z8:Z9"/>
    <mergeCell ref="M7:U7"/>
    <mergeCell ref="V7:V9"/>
    <mergeCell ref="M8:M9"/>
    <mergeCell ref="N8:P8"/>
    <mergeCell ref="Q8:T8"/>
    <mergeCell ref="U8:U9"/>
    <mergeCell ref="X6:Z7"/>
    <mergeCell ref="A40:G40"/>
    <mergeCell ref="A41:G41"/>
    <mergeCell ref="A42:G42"/>
    <mergeCell ref="A43:G43"/>
    <mergeCell ref="A44:G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2020-01-16T05:16:06Z</dcterms:modified>
</cp:coreProperties>
</file>