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reception\Общая Экономисты\Отчет по ИП\год\О размещении отчета\"/>
    </mc:Choice>
  </mc:AlternateContent>
  <bookViews>
    <workbookView xWindow="-120" yWindow="-120" windowWidth="29040" windowHeight="15840" tabRatio="784" activeTab="8"/>
  </bookViews>
  <sheets>
    <sheet name="Форма 1" sheetId="21" r:id="rId1"/>
    <sheet name="Форма 2" sheetId="22" r:id="rId2"/>
    <sheet name="Форма 3" sheetId="23" r:id="rId3"/>
    <sheet name="Форма 4" sheetId="24" r:id="rId4"/>
    <sheet name="Форма 5" sheetId="25" r:id="rId5"/>
    <sheet name="Форма 6" sheetId="26" r:id="rId6"/>
    <sheet name="Форма 7" sheetId="27" r:id="rId7"/>
    <sheet name="Форма 8" sheetId="28" r:id="rId8"/>
    <sheet name="Форма 9" sheetId="20" r:id="rId9"/>
  </sheets>
  <definedNames>
    <definedName name="TABLE" localSheetId="0">'Форма 1'!#REF!</definedName>
    <definedName name="TABLE" localSheetId="1">'Форма 2'!#REF!</definedName>
    <definedName name="TABLE" localSheetId="2">'Форма 3'!#REF!</definedName>
    <definedName name="TABLE" localSheetId="3">'Форма 4'!#REF!</definedName>
    <definedName name="TABLE" localSheetId="4">'Форма 5'!#REF!</definedName>
    <definedName name="TABLE" localSheetId="5">'Форма 6'!#REF!</definedName>
    <definedName name="TABLE" localSheetId="6">'Форма 7'!#REF!</definedName>
    <definedName name="TABLE" localSheetId="7">'Форма 8'!#REF!</definedName>
    <definedName name="TABLE_2" localSheetId="0">'Форма 1'!#REF!</definedName>
    <definedName name="TABLE_2" localSheetId="1">'Форма 2'!#REF!</definedName>
    <definedName name="TABLE_2" localSheetId="2">'Форма 3'!#REF!</definedName>
    <definedName name="TABLE_2" localSheetId="3">'Форма 4'!#REF!</definedName>
    <definedName name="TABLE_2" localSheetId="4">'Форма 5'!#REF!</definedName>
    <definedName name="TABLE_2" localSheetId="5">'Форма 6'!#REF!</definedName>
    <definedName name="TABLE_2" localSheetId="6">'Форма 7'!#REF!</definedName>
    <definedName name="TABLE_2" localSheetId="7">'Форма 8'!#REF!</definedName>
    <definedName name="Z_500C2F4F_1743_499A_A051_20565DBF52B2_.wvu.PrintArea" localSheetId="8" hidden="1">'Форма 9'!$A$1:$H$459</definedName>
    <definedName name="_xlnm.Print_Area" localSheetId="0">'Форма 1'!$A$1:$AC$21</definedName>
    <definedName name="_xlnm.Print_Area" localSheetId="1">'Форма 2'!$A$1:$T$20</definedName>
    <definedName name="_xlnm.Print_Area" localSheetId="2">'Форма 3'!$A$1:$W$21</definedName>
    <definedName name="_xlnm.Print_Area" localSheetId="3">'Форма 4'!$A$1:$V$23</definedName>
    <definedName name="_xlnm.Print_Area" localSheetId="4">'Форма 5'!$A$1:$AA$23</definedName>
    <definedName name="_xlnm.Print_Area" localSheetId="5">'Форма 6'!$A$1:$U$20</definedName>
    <definedName name="_xlnm.Print_Area" localSheetId="6">'Форма 7'!$A$1:$AQ$20</definedName>
    <definedName name="_xlnm.Print_Area" localSheetId="7">'Форма 8'!$A$1:$M$20</definedName>
    <definedName name="_xlnm.Print_Area" localSheetId="8">'Форма 9'!$A$1:$H$459</definedName>
  </definedNames>
  <calcPr calcId="162913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20" l="1"/>
  <c r="F344" i="20" l="1"/>
  <c r="G344" i="20"/>
  <c r="F345" i="20"/>
  <c r="G345" i="20"/>
  <c r="F347" i="20"/>
  <c r="F348" i="20"/>
  <c r="G348" i="20"/>
  <c r="F349" i="20"/>
  <c r="G349" i="20"/>
  <c r="F367" i="20"/>
  <c r="G367" i="20"/>
  <c r="F342" i="20"/>
  <c r="G342" i="20"/>
  <c r="F343" i="20"/>
  <c r="G343" i="20"/>
  <c r="G340" i="20"/>
  <c r="F340" i="20"/>
  <c r="G173" i="20"/>
  <c r="G185" i="20"/>
  <c r="G187" i="20"/>
  <c r="G190" i="20"/>
  <c r="G194" i="20"/>
  <c r="G195" i="20"/>
  <c r="G198" i="20"/>
  <c r="G199" i="20"/>
  <c r="G200" i="20"/>
  <c r="G202" i="20"/>
  <c r="G254" i="20"/>
  <c r="G265" i="20"/>
  <c r="G283" i="20"/>
  <c r="G286" i="20"/>
  <c r="G293" i="20"/>
  <c r="G295" i="20"/>
  <c r="G303" i="20"/>
  <c r="G311" i="20"/>
  <c r="F173" i="20"/>
  <c r="F185" i="20"/>
  <c r="F187" i="20"/>
  <c r="F190" i="20"/>
  <c r="F194" i="20"/>
  <c r="F195" i="20"/>
  <c r="F196" i="20"/>
  <c r="F198" i="20"/>
  <c r="F199" i="20"/>
  <c r="F200" i="20"/>
  <c r="F202" i="20"/>
  <c r="F203" i="20"/>
  <c r="F210" i="20"/>
  <c r="F222" i="20"/>
  <c r="F242" i="20"/>
  <c r="F250" i="20"/>
  <c r="F254" i="20"/>
  <c r="F265" i="20"/>
  <c r="F283" i="20"/>
  <c r="F286" i="20"/>
  <c r="F293" i="20"/>
  <c r="F295" i="20"/>
  <c r="F303" i="20"/>
  <c r="F311" i="20"/>
  <c r="F167" i="20"/>
  <c r="G167" i="20"/>
  <c r="F29" i="20"/>
  <c r="F31" i="20"/>
  <c r="F44" i="20"/>
  <c r="F46" i="20"/>
  <c r="F53" i="20"/>
  <c r="F55" i="20"/>
  <c r="F56" i="20"/>
  <c r="F57" i="20"/>
  <c r="F60" i="20"/>
  <c r="F62" i="20"/>
  <c r="F67" i="20"/>
  <c r="F68" i="20"/>
  <c r="F69" i="20"/>
  <c r="F70" i="20"/>
  <c r="F71" i="20"/>
  <c r="F72" i="20"/>
  <c r="F73" i="20"/>
  <c r="F74" i="20"/>
  <c r="F75" i="20"/>
  <c r="F76" i="20"/>
  <c r="F81" i="20"/>
  <c r="F87" i="20"/>
  <c r="F89" i="20"/>
  <c r="F96" i="20"/>
  <c r="F109" i="20"/>
  <c r="F124" i="20"/>
  <c r="F130" i="20"/>
  <c r="F139" i="20"/>
  <c r="F160" i="20"/>
  <c r="G78" i="20"/>
  <c r="G29" i="20"/>
  <c r="G44" i="20"/>
  <c r="G53" i="20"/>
  <c r="G55" i="20"/>
  <c r="G56" i="20"/>
  <c r="G57" i="20"/>
  <c r="G60" i="20"/>
  <c r="G62" i="20"/>
  <c r="G67" i="20"/>
  <c r="G68" i="20"/>
  <c r="G73" i="20"/>
  <c r="G74" i="20"/>
  <c r="G75" i="20"/>
  <c r="G76" i="20"/>
  <c r="E175" i="20"/>
  <c r="F175" i="20" s="1"/>
  <c r="E350" i="20" l="1"/>
  <c r="F350" i="20" l="1"/>
  <c r="G350" i="20"/>
  <c r="Y20" i="21"/>
  <c r="Y21" i="21"/>
  <c r="Z21" i="21" s="1"/>
  <c r="Y19" i="21"/>
  <c r="Z20" i="21"/>
  <c r="Z19" i="21"/>
  <c r="U19" i="23"/>
  <c r="H20" i="22"/>
  <c r="F427" i="20" l="1"/>
  <c r="G427" i="20" s="1"/>
  <c r="F387" i="20"/>
  <c r="F382" i="20"/>
  <c r="G382" i="20" s="1"/>
  <c r="F374" i="20"/>
  <c r="G374" i="20" s="1"/>
  <c r="F375" i="20"/>
  <c r="G375" i="20" s="1"/>
  <c r="F373" i="20"/>
  <c r="G373" i="20" s="1"/>
  <c r="E376" i="20"/>
  <c r="F376" i="20" s="1"/>
  <c r="G376" i="20" s="1"/>
  <c r="G20" i="28"/>
  <c r="I20" i="28"/>
  <c r="K20" i="28"/>
  <c r="M20" i="28"/>
  <c r="U18" i="25"/>
  <c r="V18" i="25"/>
  <c r="W18" i="25"/>
  <c r="X18" i="25"/>
  <c r="Y18" i="25"/>
  <c r="Z18" i="25"/>
  <c r="U19" i="25"/>
  <c r="V19" i="25"/>
  <c r="W19" i="25"/>
  <c r="X19" i="25"/>
  <c r="Y19" i="25"/>
  <c r="Z19" i="25"/>
  <c r="T19" i="25"/>
  <c r="T18" i="25"/>
  <c r="Q19" i="24"/>
  <c r="Q20" i="24" s="1"/>
  <c r="R19" i="24"/>
  <c r="S19" i="24"/>
  <c r="T19" i="24"/>
  <c r="U19" i="24"/>
  <c r="R18" i="24"/>
  <c r="S18" i="24"/>
  <c r="T18" i="24"/>
  <c r="U18" i="24"/>
  <c r="Q18" i="24"/>
  <c r="F20" i="24"/>
  <c r="G20" i="24"/>
  <c r="H20" i="24"/>
  <c r="I20" i="24"/>
  <c r="J20" i="24"/>
  <c r="K20" i="24"/>
  <c r="L20" i="24"/>
  <c r="M20" i="24"/>
  <c r="N20" i="24"/>
  <c r="O20" i="24"/>
  <c r="P20" i="24"/>
  <c r="E20" i="24"/>
  <c r="U20" i="23"/>
  <c r="L21" i="23"/>
  <c r="E21" i="23"/>
  <c r="F21" i="23"/>
  <c r="V20" i="23"/>
  <c r="V19" i="23"/>
  <c r="U21" i="23"/>
  <c r="M21" i="23"/>
  <c r="N21" i="23"/>
  <c r="O21" i="23"/>
  <c r="P21" i="23"/>
  <c r="Q21" i="23"/>
  <c r="R21" i="23"/>
  <c r="G21" i="23"/>
  <c r="H21" i="23"/>
  <c r="I21" i="23"/>
  <c r="J21" i="23"/>
  <c r="K21" i="23"/>
  <c r="V21" i="23" l="1"/>
  <c r="T20" i="24"/>
  <c r="R20" i="24"/>
  <c r="S20" i="24"/>
  <c r="U20" i="24"/>
  <c r="L20" i="22"/>
  <c r="K20" i="22"/>
  <c r="Q20" i="22" s="1"/>
  <c r="S20" i="22" s="1"/>
  <c r="K19" i="22"/>
  <c r="Q19" i="22" s="1"/>
  <c r="S19" i="22" s="1"/>
  <c r="K18" i="22"/>
  <c r="Q18" i="22" s="1"/>
  <c r="S18" i="22" s="1"/>
  <c r="J19" i="22"/>
  <c r="J18" i="22"/>
  <c r="D20" i="22"/>
  <c r="J20" i="22" s="1"/>
  <c r="D38" i="20" l="1"/>
  <c r="D23" i="20"/>
  <c r="G23" i="20" l="1"/>
  <c r="F23" i="20"/>
  <c r="F38" i="20"/>
  <c r="G38" i="20"/>
</calcChain>
</file>

<file path=xl/sharedStrings.xml><?xml version="1.0" encoding="utf-8"?>
<sst xmlns="http://schemas.openxmlformats.org/spreadsheetml/2006/main" count="2006" uniqueCount="835">
  <si>
    <t>МВт</t>
  </si>
  <si>
    <t>МВ×А</t>
  </si>
  <si>
    <t>Мвар</t>
  </si>
  <si>
    <t>в базисном уровне цен</t>
  </si>
  <si>
    <t>Идентификатор инвестиционного проекта</t>
  </si>
  <si>
    <t>км КЛ</t>
  </si>
  <si>
    <t>Причины отклонений</t>
  </si>
  <si>
    <t>%</t>
  </si>
  <si>
    <t>План</t>
  </si>
  <si>
    <t>Факт</t>
  </si>
  <si>
    <t>Другое</t>
  </si>
  <si>
    <t>в прогнозных ценах соответствующих лет</t>
  </si>
  <si>
    <t>федерального бюджета</t>
  </si>
  <si>
    <t>иных источников финансирования</t>
  </si>
  <si>
    <t>основные средства</t>
  </si>
  <si>
    <t>нематериальные активы</t>
  </si>
  <si>
    <t>Наименование инвестиционного проекта (группы инвестиционных проектов)</t>
  </si>
  <si>
    <t>Установленная мощность центра питания, МВА</t>
  </si>
  <si>
    <t>Фактическое расширение пропускной способности, кВт</t>
  </si>
  <si>
    <t>Общий объем финансирования, в том числе за счет: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</si>
  <si>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</si>
  <si>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</si>
  <si>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</si>
  <si>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</si>
  <si>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</si>
  <si>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</si>
  <si>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</si>
  <si>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</si>
  <si>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</si>
  <si>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</si>
  <si>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</si>
  <si>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</si>
  <si>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</si>
  <si>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</si>
  <si>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</si>
  <si>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</si>
  <si>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</si>
  <si>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</si>
  <si>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</si>
  <si>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</si>
  <si>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</si>
  <si>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</si>
  <si>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</si>
  <si>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</si>
  <si>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</si>
  <si>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</si>
  <si>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км ЛЭП</t>
  </si>
  <si>
    <t>бюджетов субъектов Российской Федерации и муниципальных образований</t>
  </si>
  <si>
    <t>Наименование объекта, выводимого из эксплуатации</t>
  </si>
  <si>
    <t>средств, полученных от оказания услуг, реализации товаров по регулируемым государством ценам (тарифам)</t>
  </si>
  <si>
    <t>ВСЕГО по инвестиционной программе, в том числе:</t>
  </si>
  <si>
    <t>№ п/п</t>
  </si>
  <si>
    <t>Показатель</t>
  </si>
  <si>
    <t>I</t>
  </si>
  <si>
    <t>1.1</t>
  </si>
  <si>
    <t>Прибыль, направляемая на инвестиции, в том числе:</t>
  </si>
  <si>
    <t>1.1.1</t>
  </si>
  <si>
    <t>1.1.1.1</t>
  </si>
  <si>
    <t>производство и поставка электрической энергии и мощности</t>
  </si>
  <si>
    <t>1.1.1.2</t>
  </si>
  <si>
    <t>оказание услуг по передаче электрической энергии</t>
  </si>
  <si>
    <t>1.1.1.3</t>
  </si>
  <si>
    <t>реализация электрической энергии и мощности</t>
  </si>
  <si>
    <t>1.1.1.4</t>
  </si>
  <si>
    <t>1.1.1.5</t>
  </si>
  <si>
    <t>1.1.1.6</t>
  </si>
  <si>
    <t>1.1.1.7</t>
  </si>
  <si>
    <t xml:space="preserve">в части управления технологическими режимами </t>
  </si>
  <si>
    <t>в части обеспечения надежности</t>
  </si>
  <si>
    <t>1.1.2</t>
  </si>
  <si>
    <t>1.1.3</t>
  </si>
  <si>
    <t>от технологического присоединения потребителей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</si>
  <si>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</si>
  <si>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</si>
  <si>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</si>
  <si>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</si>
  <si>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</si>
  <si>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</si>
  <si>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</si>
  <si>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</si>
  <si>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</si>
  <si>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</si>
  <si>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</si>
  <si>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</si>
  <si>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1.2.3</t>
  </si>
  <si>
    <t>недоиспользованная амортизация прошлых лет всего, в том числе:</t>
  </si>
  <si>
    <t>1.2.3.1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</si>
  <si>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</si>
  <si>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</si>
  <si>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</si>
  <si>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</si>
  <si>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</si>
  <si>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</si>
  <si>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</si>
  <si>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</si>
  <si>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1.3</t>
  </si>
  <si>
    <t>1.4</t>
  </si>
  <si>
    <t>1.4.1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</si>
  <si>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</si>
  <si>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</si>
  <si>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</si>
  <si>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</si>
  <si>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</si>
  <si>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</si>
  <si>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</si>
  <si>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</si>
  <si>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</si>
  <si>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</si>
  <si>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</si>
  <si>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</si>
  <si>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</si>
  <si>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</si>
  <si>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</si>
  <si>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</si>
  <si>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</si>
  <si>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</si>
  <si>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</si>
  <si>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</si>
  <si>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</si>
  <si>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</si>
  <si>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</si>
  <si>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</si>
  <si>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</si>
  <si>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км ВЛ 1-цеп</t>
  </si>
  <si>
    <t>км ВЛ 2-цеп</t>
  </si>
  <si>
    <t>Фактический резерв мощности для присоединения потребителей, кВт</t>
  </si>
  <si>
    <t xml:space="preserve">1. Финансово-экономическая модель деятельности субъекта электроэнергетики </t>
  </si>
  <si>
    <t>Ед. изм.</t>
  </si>
  <si>
    <t>БЮДЖЕТ ДОХОДОВ И РАСХОДОВ</t>
  </si>
  <si>
    <t>Выручка от реализации товаров (работ, услуг) всего, в том числе*:</t>
  </si>
  <si>
    <t xml:space="preserve">Производство и поставка электрической энергии и мощности всего, в том числе: 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</si>
  <si>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</si>
  <si>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</si>
  <si>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</si>
  <si>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</si>
  <si>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</si>
  <si>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</si>
  <si>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</si>
  <si>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</si>
  <si>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</si>
  <si>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</si>
  <si>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</si>
  <si>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</si>
  <si>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</si>
  <si>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</si>
  <si>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</si>
  <si>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1.8.2</t>
  </si>
  <si>
    <t>1.9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</si>
  <si>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</si>
  <si>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</si>
  <si>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2.1.1</t>
  </si>
  <si>
    <t>2.1.2</t>
  </si>
  <si>
    <t>2.1.3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</si>
  <si>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</si>
  <si>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</si>
  <si>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</si>
  <si>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</si>
  <si>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</si>
  <si>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</si>
  <si>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</si>
  <si>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</si>
  <si>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</si>
  <si>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</si>
  <si>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</si>
  <si>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</si>
  <si>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</si>
  <si>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</si>
  <si>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</si>
  <si>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</si>
  <si>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</si>
  <si>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</si>
  <si>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</si>
  <si>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</si>
  <si>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</si>
  <si>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</si>
  <si>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</si>
  <si>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</si>
  <si>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</si>
  <si>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</si>
  <si>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</si>
  <si>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</si>
  <si>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</si>
  <si>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</si>
  <si>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</si>
  <si>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</si>
  <si>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</si>
  <si>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</si>
  <si>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</si>
  <si>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</si>
  <si>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</si>
  <si>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налог на имущество организации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</si>
  <si>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</si>
  <si>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</si>
  <si>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</si>
  <si>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</si>
  <si>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</si>
  <si>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</si>
  <si>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</si>
  <si>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</si>
  <si>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</si>
  <si>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</si>
  <si>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</si>
  <si>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</si>
  <si>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</si>
  <si>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</si>
  <si>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</si>
  <si>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</si>
  <si>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</si>
  <si>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</si>
  <si>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</si>
  <si>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</si>
  <si>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</si>
  <si>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</si>
  <si>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</si>
  <si>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</si>
  <si>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</si>
  <si>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</si>
  <si>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</si>
  <si>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</si>
  <si>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</si>
  <si>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</si>
  <si>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</si>
  <si>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</si>
  <si>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</si>
  <si>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</si>
  <si>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–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</si>
  <si>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</si>
  <si>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</si>
  <si>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</si>
  <si>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</si>
  <si>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</si>
  <si>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</si>
  <si>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</si>
  <si>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</si>
  <si>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</si>
  <si>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</si>
  <si>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</si>
  <si>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</si>
  <si>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</si>
  <si>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</si>
  <si>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</si>
  <si>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</si>
  <si>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</si>
  <si>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</si>
  <si>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 xml:space="preserve"> по сомнительным долгам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</si>
  <si>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</si>
  <si>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</si>
  <si>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</si>
  <si>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</si>
  <si>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</si>
  <si>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</si>
  <si>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</si>
  <si>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</si>
  <si>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</si>
  <si>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</si>
  <si>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</si>
  <si>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</si>
  <si>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</si>
  <si>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</si>
  <si>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</si>
  <si>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</si>
  <si>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</si>
  <si>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</si>
  <si>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</si>
  <si>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</si>
  <si>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</si>
  <si>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</si>
  <si>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</si>
  <si>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</si>
  <si>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</si>
  <si>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</si>
  <si>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</si>
  <si>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</si>
  <si>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</si>
  <si>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</si>
  <si>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</si>
  <si>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в части управления технологическими режимами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</si>
  <si>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</si>
  <si>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</si>
  <si>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</si>
  <si>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</si>
  <si>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</si>
  <si>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</si>
  <si>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</si>
  <si>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</si>
  <si>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</si>
  <si>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</si>
  <si>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</si>
  <si>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</si>
  <si>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</si>
  <si>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</si>
  <si>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</si>
  <si>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</si>
  <si>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</si>
  <si>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На инвестиции</t>
  </si>
  <si>
    <t>Резервный фонд</t>
  </si>
  <si>
    <t>Выплата дивидендов</t>
  </si>
  <si>
    <t>Остаток на развитие</t>
  </si>
  <si>
    <t>IX</t>
  </si>
  <si>
    <t>-</t>
  </si>
  <si>
    <t>Прибыль до налогообложения без учета процентов к уплате и амортизации (строкаV + строка 4.2.2 + строка II.IV)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</si>
  <si>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</si>
  <si>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</si>
  <si>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</si>
  <si>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</si>
  <si>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</si>
  <si>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</si>
  <si>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</si>
  <si>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</si>
  <si>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</si>
  <si>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</si>
  <si>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10.1.1</t>
  </si>
  <si>
    <t>10.1.2</t>
  </si>
  <si>
    <t>10.1.3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</si>
  <si>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</si>
  <si>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</si>
  <si>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</si>
  <si>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</si>
  <si>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</si>
  <si>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</si>
  <si>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</si>
  <si>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</si>
  <si>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</si>
  <si>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</si>
  <si>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</si>
  <si>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</si>
  <si>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</si>
  <si>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</si>
  <si>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</si>
  <si>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</si>
  <si>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</si>
  <si>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</si>
  <si>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</si>
  <si>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</si>
  <si>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</si>
  <si>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</si>
  <si>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</si>
  <si>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</si>
  <si>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</si>
  <si>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</si>
  <si>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</si>
  <si>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</si>
  <si>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</si>
  <si>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</si>
  <si>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</si>
  <si>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</si>
  <si>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</si>
  <si>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</si>
  <si>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</si>
  <si>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</si>
  <si>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</si>
  <si>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</si>
  <si>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</si>
  <si>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</si>
  <si>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</si>
  <si>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</si>
  <si>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</si>
  <si>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</si>
  <si>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</si>
  <si>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</si>
  <si>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</si>
  <si>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</si>
  <si>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</si>
  <si>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</si>
  <si>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</si>
  <si>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</si>
  <si>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</si>
  <si>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</si>
  <si>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 xml:space="preserve">Поступления по заключенным инвестиционным соглашениям, в том числе 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</si>
  <si>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</si>
  <si>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</si>
  <si>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</si>
  <si>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</si>
  <si>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</si>
  <si>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</si>
  <si>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</si>
  <si>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</si>
  <si>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</si>
  <si>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</si>
  <si>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</si>
  <si>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</si>
  <si>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</si>
  <si>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</si>
  <si>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</si>
  <si>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</si>
  <si>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</si>
  <si>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</si>
  <si>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</si>
  <si>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</si>
  <si>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</si>
  <si>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</si>
  <si>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</si>
  <si>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</si>
  <si>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</si>
  <si>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</si>
  <si>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</si>
  <si>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</si>
  <si>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</si>
  <si>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</si>
  <si>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</si>
  <si>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</si>
  <si>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</si>
  <si>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</si>
  <si>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</si>
  <si>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</si>
  <si>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</si>
  <si>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</si>
  <si>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</si>
  <si>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</si>
  <si>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</si>
  <si>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</si>
  <si>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</si>
  <si>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</si>
  <si>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</si>
  <si>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</si>
  <si>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</si>
  <si>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</si>
  <si>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</si>
  <si>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</si>
  <si>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</si>
  <si>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</si>
  <si>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</si>
  <si>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</si>
  <si>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</si>
  <si>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</si>
  <si>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</si>
  <si>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</si>
  <si>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</si>
  <si>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</si>
  <si>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</si>
  <si>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</si>
  <si>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</si>
  <si>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</si>
  <si>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</si>
  <si>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</si>
  <si>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X-строка XI) всего, в том числе:</t>
  </si>
  <si>
    <t>XVII</t>
  </si>
  <si>
    <t xml:space="preserve">Сальдо денежных средств по инвестиционным операциям всего (строка XII-строка XIII), всего в том числе 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</si>
  <si>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</si>
  <si>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</si>
  <si>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</si>
  <si>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</si>
  <si>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</si>
  <si>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XIV-строка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</si>
  <si>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</si>
  <si>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</si>
  <si>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</si>
  <si>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</si>
  <si>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</si>
  <si>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</si>
  <si>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</si>
  <si>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</si>
  <si>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</si>
  <si>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</si>
  <si>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</si>
  <si>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</si>
  <si>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</si>
  <si>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</si>
  <si>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</si>
  <si>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</si>
  <si>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 xml:space="preserve">производство и поставка электрической энергии и мощности всего, в том числе: </t>
  </si>
  <si>
    <t>23.1.1.а</t>
  </si>
  <si>
    <t>из нее просроченная</t>
  </si>
  <si>
    <t>23.1.1.1</t>
  </si>
  <si>
    <t>производство и поставка электрической энергии на оптовом рынке электрической энергиии и мощности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</si>
  <si>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</si>
  <si>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</si>
  <si>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</si>
  <si>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</si>
  <si>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</si>
  <si>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</si>
  <si>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</si>
  <si>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</si>
  <si>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</si>
  <si>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</si>
  <si>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</si>
  <si>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</si>
  <si>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</si>
  <si>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</si>
  <si>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</si>
  <si>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</si>
  <si>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</si>
  <si>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</si>
  <si>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</si>
  <si>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</si>
  <si>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</si>
  <si>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</si>
  <si>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</si>
  <si>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</si>
  <si>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</si>
  <si>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</si>
  <si>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</si>
  <si>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</si>
  <si>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</si>
  <si>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</si>
  <si>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</si>
  <si>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</si>
  <si>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</si>
  <si>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</si>
  <si>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</si>
  <si>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</si>
  <si>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</si>
  <si>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</si>
  <si>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</si>
  <si>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</si>
  <si>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</si>
  <si>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</si>
  <si>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</si>
  <si>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</si>
  <si>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</si>
  <si>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</si>
  <si>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</si>
  <si>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</si>
  <si>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</si>
  <si>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</si>
  <si>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</si>
  <si>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</si>
  <si>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</si>
  <si>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</si>
  <si>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</si>
  <si>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</si>
  <si>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</si>
  <si>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</si>
  <si>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 xml:space="preserve">по обязательствам перед поставщиками и подрядчиками по исполнению инвестиционной программы 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</si>
  <si>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</si>
  <si>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</si>
  <si>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</si>
  <si>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</si>
  <si>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</si>
  <si>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</si>
  <si>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</si>
  <si>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</si>
  <si>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</si>
  <si>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</si>
  <si>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</si>
  <si>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</si>
  <si>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</si>
  <si>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</si>
  <si>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</si>
  <si>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</si>
  <si>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</si>
  <si>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</si>
  <si>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</si>
  <si>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</si>
  <si>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</si>
  <si>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</si>
  <si>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</si>
  <si>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</si>
  <si>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</si>
  <si>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</si>
  <si>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</si>
  <si>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</si>
  <si>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</si>
  <si>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</si>
  <si>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</si>
  <si>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</si>
  <si>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</si>
  <si>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</si>
  <si>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</si>
  <si>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</si>
  <si>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</si>
  <si>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</si>
  <si>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</si>
  <si>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</si>
  <si>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</si>
  <si>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</si>
  <si>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</si>
  <si>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</si>
  <si>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</si>
  <si>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</si>
  <si>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</si>
  <si>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</si>
  <si>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</si>
  <si>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</si>
  <si>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</si>
  <si>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</si>
  <si>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</si>
  <si>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</si>
  <si>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</si>
  <si>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</si>
  <si>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</si>
  <si>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</si>
  <si>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</si>
  <si>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</si>
  <si>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</si>
  <si>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</si>
  <si>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</si>
  <si>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</si>
  <si>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</si>
  <si>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</si>
  <si>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</si>
  <si>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</si>
  <si>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</si>
  <si>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</si>
  <si>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</si>
  <si>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</si>
  <si>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</si>
  <si>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</si>
  <si>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</si>
  <si>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</si>
  <si>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</si>
  <si>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</si>
  <si>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</si>
  <si>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</si>
  <si>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</si>
  <si>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</si>
  <si>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</si>
  <si>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</si>
  <si>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</si>
  <si>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</si>
  <si>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</si>
  <si>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</si>
  <si>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Неободимая валовая выручка сетевой организации в части содержания (строка 1.3-строка 2.2.1-строка 2.2.2-строка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</si>
  <si>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</si>
  <si>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</si>
  <si>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</si>
  <si>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</si>
  <si>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</si>
  <si>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</si>
  <si>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</si>
  <si>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</si>
  <si>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</si>
  <si>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</si>
  <si>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</si>
  <si>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</si>
  <si>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</si>
  <si>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</si>
  <si>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</si>
  <si>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</si>
  <si>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</si>
  <si>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</si>
  <si>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</si>
  <si>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</si>
  <si>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</si>
  <si>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</si>
  <si>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</si>
  <si>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</si>
  <si>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</si>
  <si>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</si>
  <si>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</si>
  <si>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</si>
  <si>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</si>
  <si>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 xml:space="preserve"> в части управления технологическими режимами </t>
  </si>
  <si>
    <t>27.3.2</t>
  </si>
  <si>
    <t>XXVIII</t>
  </si>
  <si>
    <t>Среднесписочная численность работников</t>
  </si>
  <si>
    <t xml:space="preserve">2 Источники финансирования инвестиционной программы субъекта электроэнергетики </t>
  </si>
  <si>
    <t>Источники финансирования инвестиционной программы всего (строка I+строка II) всего, в том числе::</t>
  </si>
  <si>
    <t>Собственные средства всего, в том числе: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</si>
  <si>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</si>
  <si>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</si>
  <si>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</si>
  <si>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1.1.1.1.2</t>
  </si>
  <si>
    <t>1.1.1.1.3</t>
  </si>
  <si>
    <t>производства и поставки тепловой энергии (мощности)</t>
  </si>
  <si>
    <t>оказания услуг по передаче электрической энергии</t>
  </si>
  <si>
    <t>оказания услуг по передаче тепловой энергии, теплоносителя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</si>
  <si>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</si>
  <si>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</si>
  <si>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</si>
  <si>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</si>
  <si>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</si>
  <si>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</si>
  <si>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1.1.1.5.2.а</t>
  </si>
  <si>
    <t>реализации электрической энергии и мощности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</si>
  <si>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</si>
  <si>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</si>
  <si>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</si>
  <si>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</si>
  <si>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</si>
  <si>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</si>
  <si>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</si>
  <si>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</si>
  <si>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</si>
  <si>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</si>
  <si>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</si>
  <si>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1.2.1.1.1</t>
  </si>
  <si>
    <t>1.2.1.1.2</t>
  </si>
  <si>
    <t>1.2.1.1.3</t>
  </si>
  <si>
    <t>прочая текущая амортизация</t>
  </si>
  <si>
    <t>1.2.3.1.1</t>
  </si>
  <si>
    <t>1.2.3.1.2.</t>
  </si>
  <si>
    <t>1.2.3.1.2</t>
  </si>
  <si>
    <t>Возврат налога на добавленную стоимость****</t>
  </si>
  <si>
    <t>Прочие собственные средства всего, в том числе:</t>
  </si>
  <si>
    <t>средства от эмиссии акций</t>
  </si>
  <si>
    <t>Вексели</t>
  </si>
  <si>
    <t>3.1.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</si>
  <si>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 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</si>
  <si>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</si>
  <si>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</si>
  <si>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</si>
  <si>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</si>
  <si>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</si>
  <si>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</si>
  <si>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</si>
  <si>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</si>
  <si>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</si>
  <si>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</si>
  <si>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</si>
  <si>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 xml:space="preserve">*в строках, содержащих слова "всего, в том числе" указывается сумма нижерасположенных строк соответствующего раздела (подраздела) 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</si>
  <si>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</si>
  <si>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 xml:space="preserve">*** указывается на основании заключенных договоров на оказание услуг по передаче электрической энергии </t>
  </si>
  <si>
    <t>**** указываются денежные средства в виде положительного сальдо от налога на добаленную стоимость к уплате и налога на добаленную стоимость к возврату, рассчитанные с учетом налогового вычета, в том числе связанного с капитальными вложениями</t>
  </si>
  <si>
    <t xml:space="preserve">***** указывается суммарно стоимость оказынных субъекту электроэнергетики услуг: 
по оперативно-диспетчерскому управлению в электроэнергетике;
по организации оптовой торговли электрической энергией, мощностью и иными допущенными к обращению на оптовом рынке товарами и услугами;
по расчету требований и обязательств участников оптового рынка
</t>
  </si>
  <si>
    <t>Отчетный год N</t>
  </si>
  <si>
    <t>6</t>
  </si>
  <si>
    <t>в процентах, %</t>
  </si>
  <si>
    <t xml:space="preserve">План </t>
  </si>
  <si>
    <t>в ед. измерений</t>
  </si>
  <si>
    <t>Место расположения центра питания:
субъект Российской Федерации, район, ближайший населенный пункт</t>
  </si>
  <si>
    <t>Наименование центра питания</t>
  </si>
  <si>
    <t xml:space="preserve"> </t>
  </si>
  <si>
    <t>Отклонение от плановых значений по итогам отчетного периода</t>
  </si>
  <si>
    <t>Наименование количественного показателя, соответствующего цели</t>
  </si>
  <si>
    <t>…</t>
  </si>
  <si>
    <t>4.3</t>
  </si>
  <si>
    <t>4.4</t>
  </si>
  <si>
    <t>6. …</t>
  </si>
  <si>
    <t>7. …</t>
  </si>
  <si>
    <t>8. …</t>
  </si>
  <si>
    <t>9. …</t>
  </si>
  <si>
    <t>10. …</t>
  </si>
  <si>
    <t>млн. рублей (без НДС)</t>
  </si>
  <si>
    <t>Первоначальная стоимость принимаемых к учету основных средств и нематериальных активов, млн. рублей (без НДС)</t>
  </si>
  <si>
    <t>млн. рублей</t>
  </si>
  <si>
    <t>чел.</t>
  </si>
  <si>
    <t>Показатель замены выключателей, В6З, шт</t>
  </si>
  <si>
    <t>Реконструкция ВЛ-0,4 кВ от ТП-68, ТП-68 Ашинский район пос. Биянка</t>
  </si>
  <si>
    <t>Реконструкция ПС Радиозавод 35/6 кВ г. Кыштым</t>
  </si>
  <si>
    <t>I_01.1.1.1.5</t>
  </si>
  <si>
    <t>I_01.1.1.3.1</t>
  </si>
  <si>
    <t>Финансирование капитальных вложений 2019 года, млн. рублей (с НДС)</t>
  </si>
  <si>
    <t>Отчетный 2019 год</t>
  </si>
  <si>
    <t xml:space="preserve">Показатель замены линий электропередачи, </t>
  </si>
  <si>
    <t>ТПС "Симская" 110 кВ</t>
  </si>
  <si>
    <t>ПС "Кыштым" 110/35/6кВ</t>
  </si>
  <si>
    <t>Челябинская обл., Ашинский район, г. Сим</t>
  </si>
  <si>
    <t>Челябинская обл., г. Кыштым</t>
  </si>
  <si>
    <t>н.д.</t>
  </si>
  <si>
    <t>Снижение стоимости по результатам закупочных процедур</t>
  </si>
  <si>
    <t>Приложение № 1</t>
  </si>
  <si>
    <t>к приказу Минэнерго России
от 25 апреля 2018 г. № 320</t>
  </si>
  <si>
    <t>Форма 1. Отчет об исполнении плана финансирования капитальных вложений по источникам финансирования инвестиционных проектов инвестиционной программы</t>
  </si>
  <si>
    <t xml:space="preserve">Отчет о реализации инвестиционной программы </t>
  </si>
  <si>
    <t>полное наименование субъекта электроэнергетики</t>
  </si>
  <si>
    <t xml:space="preserve">Год раскрытия информации: </t>
  </si>
  <si>
    <t xml:space="preserve"> год</t>
  </si>
  <si>
    <t xml:space="preserve">Утвержденные плановые значения показателей приведены в соответствии с </t>
  </si>
  <si>
    <t>реквизиты решения органа исполнительной власти, утвердившего инвестиционную программу</t>
  </si>
  <si>
    <t>Номер группы инвестицион-ных проектов</t>
  </si>
  <si>
    <t>Наименование инвестиционного проекта
(группы инвестиционных проектов)</t>
  </si>
  <si>
    <t>Оценка полной стоимости инвестиционного проекта
в прогнозных ценах соответствующих лет, млн. рублей
(с НДС)</t>
  </si>
  <si>
    <t>Оценка полной стоимости инвестиционного проекта
в соответствии с укрупненными нормативами цены типовых технологических решений капитального строительства объектов электро-энергетики,
млн. рублей
(с НДС)</t>
  </si>
  <si>
    <t>Общий объем финансирования,
в том числе за счет:</t>
  </si>
  <si>
    <t>бюджетов субъектов
Российской Федерации и
муниципальных образований</t>
  </si>
  <si>
    <t>Общий фактический объем финансирования,
в том числе за счет:</t>
  </si>
  <si>
    <t>бюджета субъектов
Российской Федерации и
муниципальных образований</t>
  </si>
  <si>
    <t>млн. рублей
(с НДС)</t>
  </si>
  <si>
    <t>2019</t>
  </si>
  <si>
    <t>ООО "Продвижение"</t>
  </si>
  <si>
    <t>постановлением Министерства тарифного регулирования и энергетики Челябинской области № 66/5 от 30.10.2018г.</t>
  </si>
  <si>
    <t xml:space="preserve">Отклонение от плана финансирования капитальных вложений 2019 года </t>
  </si>
  <si>
    <t>Остаток финансирования капитальных вложений на 01.01.2020 года в прогнозных ценах соответствующих лет, млн. рублей
(с НДС)</t>
  </si>
  <si>
    <t xml:space="preserve">за </t>
  </si>
  <si>
    <t>год</t>
  </si>
  <si>
    <t>Остаток финансирования капитальных вложений на 01.01.2019 года в прогнозных ценах соответствующих лет,
млн. рублей
(с НДС)</t>
  </si>
  <si>
    <t>Фактический объем финансирования капитальных вложений на 01.01.2019 года, 
млн. рублей
(с НДС)</t>
  </si>
  <si>
    <t>Приложение № 2</t>
  </si>
  <si>
    <t>Форма 2. Отчет об исполнении плана освоения капитальных вложений по инвестиционным проектам инвестиционной программы</t>
  </si>
  <si>
    <t>Номер группы инвести-ционных проектов</t>
  </si>
  <si>
    <t>Идентифика-тор инвести-ционного проекта</t>
  </si>
  <si>
    <t>Полная сметная стоимость инвестиционного проекта в соответствии
с утвержденной проектной документацией в базисном уровне цен, млн. рублей (без НДС)</t>
  </si>
  <si>
    <t>Оценка полной стоимости инвестиционного проекта в прогнозных ценах соответствующих лет, млн. рублей (без НДС)</t>
  </si>
  <si>
    <t>в прогнозных ценах</t>
  </si>
  <si>
    <t>в текущих ценах</t>
  </si>
  <si>
    <t xml:space="preserve">за  </t>
  </si>
  <si>
    <t>Фактический объем освоения капитальных вложений на 01.01.2019 года, млн. рублей
(без НДС)</t>
  </si>
  <si>
    <t>Остаток освоения капитальных вложений на 01.01.2019 года, млн. рублей (без НДС)</t>
  </si>
  <si>
    <t>Освоение капитальных вложений 2019 года,
млн. рублей (без НДС)</t>
  </si>
  <si>
    <t>Остаток освоения капитальных вложений на 01.01.2020 года, млн. рублей (без НДС)</t>
  </si>
  <si>
    <t>Отклонение от плана освоения капитальных вложений 2019 года</t>
  </si>
  <si>
    <t>Приложение № 3</t>
  </si>
  <si>
    <t>Форма 3. Отчет об исполнении плана ввода основных средств по инвестиционным проектам инвестиционной программы</t>
  </si>
  <si>
    <t>нематериальные
активы</t>
  </si>
  <si>
    <t>млн. рублей
(без НДС)</t>
  </si>
  <si>
    <t>за</t>
  </si>
  <si>
    <t xml:space="preserve">Принятие основных средств и нематериальных активов к бухгалтерскому учету в 2019 год </t>
  </si>
  <si>
    <t>Отклонение от плана ввода основных средств 2019 года</t>
  </si>
  <si>
    <t>Приложение № 4</t>
  </si>
  <si>
    <t>Форма 4. Отчет о постановке объектов электросетевого хозяйства под напряжение
и (или) включении объектов капитального строительства для проведения пусконаладочных работ</t>
  </si>
  <si>
    <t>Наименование присоединяемого объекта генерации, который будет осуществлять поставки электроэнергии и мощности в соответствии с договором о предоставлении мощности *</t>
  </si>
  <si>
    <t>Квартал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</si>
  <si>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</t>
  </si>
  <si>
    <t>о предоставлении мощности.</t>
  </si>
  <si>
    <t>Приложение № 5</t>
  </si>
  <si>
    <t>Форма 5. Отчет об исполнении плана ввода объектов инвестиционной деятельности (мощностей) в эксплуатацию</t>
  </si>
  <si>
    <t>Дата ввода объекта, дд.мм.гггг</t>
  </si>
  <si>
    <t>Приложение № 6</t>
  </si>
  <si>
    <t>Форма 6. Отчет об исполнении плана вывода объектов инвестиционной деятельности (мощностей) из эксплуатации</t>
  </si>
  <si>
    <t>Дата вывода объекта, дд.мм.гггг</t>
  </si>
  <si>
    <t>Приложение № 7</t>
  </si>
  <si>
    <t>Форма 7. Отчет о фактических значениях количественных показателей по инвестиционным проектам инвестиционной программы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</si>
  <si>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целей, года N</t>
  </si>
  <si>
    <t>Развитие электрической сети/усиление
существующей электрической сети, связанное
с подключением новых потребителей</t>
  </si>
  <si>
    <t>Замещение (обновление) электрической
сети/повышение экономической эффективности
(мероприятия, направленные на снижение
эксплуатационных затрат) оказания услуг в сфере
электроэнергетики</t>
  </si>
  <si>
    <t>Повышение надежности оказываемых услуг
в сфере электроэнергетики</t>
  </si>
  <si>
    <t>Повышение качества оказываемых услуг в сфере электроэнергетики</t>
  </si>
  <si>
    <t>Выполнение требований законодательства
Российской Федерации, предписаний органов
исполнительной власти, регламентов рынков
электрической энергии</t>
  </si>
  <si>
    <t>Обеспечение текущей деятельности в сфере
электроэнергетики, в том числе развитие
информационной инфраструктуры,
хозяйственное обеспечение деятельности</t>
  </si>
  <si>
    <t>Инвестиции, связанные с деятельностью,
не относящейся к сфере электроэнергетики</t>
  </si>
  <si>
    <t>5. …</t>
  </si>
  <si>
    <t>Приложение № 8</t>
  </si>
  <si>
    <t>Форма 8.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
отдельно по каждому центру питания напряжением 35 кВ и выше</t>
  </si>
  <si>
    <t>Фактическое снижение потерь, кВт×ч/год</t>
  </si>
  <si>
    <t>Приложение № 9</t>
  </si>
  <si>
    <t>Форма 9. Отчет об исполнении финансового плана субъекта электроэнергетики</t>
  </si>
  <si>
    <t>Инвестиционная программа</t>
  </si>
  <si>
    <t xml:space="preserve">Субъект Российской Федерации: </t>
  </si>
  <si>
    <t xml:space="preserve">Год раскрытия (предоставления) информации: </t>
  </si>
  <si>
    <t>Утвержденные плановые значения показателей приведены в соответствии с</t>
  </si>
  <si>
    <t>Челябинская область</t>
  </si>
  <si>
    <t xml:space="preserve">Отклонения от плановых
показателей 2019 года 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</si>
  <si>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2019 году</t>
  </si>
  <si>
    <t>Ввод объектов инвестиционной деятельности (мощностей) в эксплуатацию в 2019 году</t>
  </si>
  <si>
    <t>Отклонения от плановых показателей 2019 года</t>
  </si>
  <si>
    <t>Вывод объектов инвестиционной деятельности (мощностей) из эксплуатации в 2019 году</t>
  </si>
  <si>
    <t>Отклонения от плановых
показателей 2109 года</t>
  </si>
  <si>
    <t>2020</t>
  </si>
  <si>
    <t>факт на 01.01.2019 года</t>
  </si>
  <si>
    <t>факт на 01.01.2020 года</t>
  </si>
  <si>
    <t>факт 2018 года 
(на 01.01.2019 года)</t>
  </si>
  <si>
    <t>факт 2019 года 
(на 01.01.2020 года)</t>
  </si>
  <si>
    <t>факт 2018 года
(на 01.01.2019 года)</t>
  </si>
  <si>
    <t>факт 2019 года
(на 01.01.2020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</si>
</sst>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  <numFmt numFmtId="167" formatCode="#,##0_ ;\-#,##0\ "/>
    <numFmt numFmtId="168" formatCode="_-* #,##0.00\ _р_._-;\-* #,##0.00\ _р_._-;_-* &quot;-&quot;??\ _р_._-;_-@_-"/>
  </numFmts>
  <fonts count="53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Times New Roman CYR"/>
    </font>
    <font>
      <sz val="14"/>
      <name val="Times New Roman CYR"/>
      <charset val="204"/>
    </font>
    <font>
      <i/>
      <sz val="10"/>
      <name val="Times New Roman"/>
      <family val="1"/>
      <charset val="204"/>
    </font>
    <font>
      <sz val="11"/>
      <name val="Times New Roman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.5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2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8" fillId="0" borderId="0"/>
    <xf numFmtId="0" fontId="29" fillId="0" borderId="0"/>
    <xf numFmtId="0" fontId="29" fillId="0" borderId="0"/>
    <xf numFmtId="165" fontId="8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7" fillId="0" borderId="0"/>
    <xf numFmtId="0" fontId="6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4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2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5" fillId="0" borderId="0"/>
    <xf numFmtId="0" fontId="3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9" fillId="0" borderId="0"/>
    <xf numFmtId="0" fontId="2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" fillId="0" borderId="0"/>
    <xf numFmtId="164" fontId="38" fillId="0" borderId="0" applyFont="0" applyFill="0" applyBorder="0" applyAlignment="0" applyProtection="0"/>
    <xf numFmtId="0" fontId="9" fillId="0" borderId="0"/>
  </cellStyleXfs>
  <cellXfs count="358">
    <xf numFmtId="0" fontId="0" fillId="0" borderId="0" xfId="0"/>
    <xf numFmtId="49" fontId="40" fillId="0" borderId="11" xfId="56" applyNumberFormat="1" applyFont="1" applyFill="1" applyBorder="1" applyAlignment="1">
      <alignment horizontal="center" vertical="center"/>
    </xf>
    <xf numFmtId="0" fontId="40" fillId="0" borderId="11" xfId="56" applyFont="1" applyFill="1" applyBorder="1" applyAlignment="1">
      <alignment horizontal="center" vertical="center" wrapText="1"/>
    </xf>
    <xf numFmtId="0" fontId="40" fillId="0" borderId="32" xfId="56" applyFont="1" applyFill="1" applyBorder="1" applyAlignment="1">
      <alignment horizontal="center" vertical="center" wrapText="1"/>
    </xf>
    <xf numFmtId="49" fontId="36" fillId="0" borderId="25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vertical="center" wrapText="1"/>
    </xf>
    <xf numFmtId="0" fontId="36" fillId="0" borderId="27" xfId="56" applyFont="1" applyFill="1" applyBorder="1" applyAlignment="1">
      <alignment horizontal="center" vertical="center"/>
    </xf>
    <xf numFmtId="49" fontId="36" fillId="0" borderId="29" xfId="0" applyNumberFormat="1" applyFont="1" applyFill="1" applyBorder="1" applyAlignment="1">
      <alignment horizontal="center" vertical="center"/>
    </xf>
    <xf numFmtId="0" fontId="9" fillId="0" borderId="10" xfId="56" applyFont="1" applyFill="1" applyBorder="1" applyAlignment="1">
      <alignment horizontal="left" vertical="center" indent="1"/>
    </xf>
    <xf numFmtId="0" fontId="36" fillId="0" borderId="30" xfId="56" applyFont="1" applyFill="1" applyBorder="1" applyAlignment="1">
      <alignment horizontal="center" vertical="center"/>
    </xf>
    <xf numFmtId="0" fontId="36" fillId="0" borderId="24" xfId="56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9" fillId="0" borderId="10" xfId="56" applyFont="1" applyFill="1" applyBorder="1" applyAlignment="1">
      <alignment horizontal="left" vertical="center" wrapText="1" indent="1"/>
    </xf>
    <xf numFmtId="0" fontId="9" fillId="0" borderId="10" xfId="56" applyFont="1" applyFill="1" applyBorder="1" applyAlignment="1">
      <alignment horizontal="left" vertical="center" indent="3"/>
    </xf>
    <xf numFmtId="0" fontId="9" fillId="0" borderId="10" xfId="56" applyFont="1" applyFill="1" applyBorder="1" applyAlignment="1">
      <alignment horizontal="left" vertical="center" wrapText="1" indent="3"/>
    </xf>
    <xf numFmtId="0" fontId="9" fillId="0" borderId="10" xfId="0" applyFont="1" applyFill="1" applyBorder="1" applyAlignment="1">
      <alignment horizontal="left" vertical="center" wrapText="1" indent="1"/>
    </xf>
    <xf numFmtId="0" fontId="9" fillId="0" borderId="10" xfId="56" applyFont="1" applyFill="1" applyBorder="1" applyAlignment="1">
      <alignment horizontal="left" vertical="center" wrapText="1" indent="5"/>
    </xf>
    <xf numFmtId="0" fontId="9" fillId="0" borderId="10" xfId="0" applyFont="1" applyFill="1" applyBorder="1" applyAlignment="1">
      <alignment horizontal="left" vertical="center" wrapText="1" indent="7"/>
    </xf>
    <xf numFmtId="49" fontId="36" fillId="0" borderId="36" xfId="0" applyNumberFormat="1" applyFont="1" applyFill="1" applyBorder="1" applyAlignment="1">
      <alignment horizontal="center" vertical="center"/>
    </xf>
    <xf numFmtId="0" fontId="9" fillId="0" borderId="11" xfId="56" applyFont="1" applyFill="1" applyBorder="1" applyAlignment="1">
      <alignment horizontal="left" vertical="center" indent="3"/>
    </xf>
    <xf numFmtId="0" fontId="36" fillId="0" borderId="37" xfId="56" applyFont="1" applyFill="1" applyBorder="1" applyAlignment="1">
      <alignment horizontal="center" vertical="center"/>
    </xf>
    <xf numFmtId="49" fontId="36" fillId="0" borderId="38" xfId="0" applyNumberFormat="1" applyFont="1" applyFill="1" applyBorder="1" applyAlignment="1">
      <alignment horizontal="center" vertical="center"/>
    </xf>
    <xf numFmtId="0" fontId="9" fillId="0" borderId="32" xfId="56" applyFont="1" applyFill="1" applyBorder="1" applyAlignment="1">
      <alignment horizontal="left" vertical="center" indent="3"/>
    </xf>
    <xf numFmtId="0" fontId="36" fillId="0" borderId="31" xfId="56" applyFont="1" applyFill="1" applyBorder="1" applyAlignment="1">
      <alignment horizontal="center" vertical="center"/>
    </xf>
    <xf numFmtId="49" fontId="36" fillId="0" borderId="40" xfId="0" applyNumberFormat="1" applyFont="1" applyFill="1" applyBorder="1" applyAlignment="1">
      <alignment horizontal="center" vertical="center"/>
    </xf>
    <xf numFmtId="0" fontId="36" fillId="0" borderId="41" xfId="56" applyFont="1" applyFill="1" applyBorder="1" applyAlignment="1">
      <alignment horizontal="center" vertical="center"/>
    </xf>
    <xf numFmtId="0" fontId="36" fillId="0" borderId="21" xfId="56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horizontal="left" vertical="center" wrapText="1" indent="1"/>
    </xf>
    <xf numFmtId="0" fontId="9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0" xfId="56" applyFont="1" applyFill="1" applyBorder="1" applyAlignment="1">
      <alignment horizontal="left" vertical="center" indent="5"/>
    </xf>
    <xf numFmtId="0" fontId="9" fillId="0" borderId="32" xfId="56" applyFont="1" applyFill="1" applyBorder="1" applyAlignment="1">
      <alignment horizontal="left" vertical="center" indent="5"/>
    </xf>
    <xf numFmtId="0" fontId="9" fillId="0" borderId="32" xfId="0" applyFont="1" applyFill="1" applyBorder="1" applyAlignment="1">
      <alignment vertical="center" wrapText="1"/>
    </xf>
    <xf numFmtId="165" fontId="9" fillId="0" borderId="31" xfId="622" applyNumberFormat="1" applyFont="1" applyFill="1" applyBorder="1" applyAlignment="1">
      <alignment horizontal="center" vertical="center"/>
    </xf>
    <xf numFmtId="0" fontId="36" fillId="0" borderId="30" xfId="56" applyFont="1" applyFill="1" applyBorder="1" applyAlignment="1">
      <alignment horizontal="center" vertical="center" wrapText="1"/>
    </xf>
    <xf numFmtId="49" fontId="40" fillId="0" borderId="38" xfId="56" applyNumberFormat="1" applyFont="1" applyFill="1" applyBorder="1" applyAlignment="1">
      <alignment horizontal="center" vertical="center"/>
    </xf>
    <xf numFmtId="0" fontId="40" fillId="0" borderId="31" xfId="56" applyFont="1" applyFill="1" applyBorder="1" applyAlignment="1">
      <alignment horizontal="center" vertical="center" wrapText="1"/>
    </xf>
    <xf numFmtId="0" fontId="40" fillId="0" borderId="39" xfId="56" applyFont="1" applyFill="1" applyBorder="1" applyAlignment="1">
      <alignment horizontal="center" vertical="center" wrapText="1"/>
    </xf>
    <xf numFmtId="0" fontId="40" fillId="0" borderId="32" xfId="56" applyFont="1" applyFill="1" applyBorder="1" applyAlignment="1">
      <alignment horizontal="center" vertical="center"/>
    </xf>
    <xf numFmtId="0" fontId="42" fillId="0" borderId="31" xfId="56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/>
    </xf>
    <xf numFmtId="165" fontId="9" fillId="0" borderId="30" xfId="56" applyNumberFormat="1" applyFont="1" applyFill="1" applyBorder="1" applyAlignment="1">
      <alignment horizontal="left" vertical="center" wrapText="1"/>
    </xf>
    <xf numFmtId="0" fontId="9" fillId="0" borderId="10" xfId="56" applyFont="1" applyFill="1" applyBorder="1" applyAlignment="1">
      <alignment horizontal="left" vertical="center" indent="7"/>
    </xf>
    <xf numFmtId="0" fontId="30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left" vertical="center" wrapText="1" indent="1"/>
    </xf>
    <xf numFmtId="0" fontId="30" fillId="0" borderId="32" xfId="0" applyFont="1" applyFill="1" applyBorder="1" applyAlignment="1">
      <alignment vertical="center"/>
    </xf>
    <xf numFmtId="165" fontId="9" fillId="0" borderId="37" xfId="56" applyNumberFormat="1" applyFont="1" applyFill="1" applyBorder="1" applyAlignment="1">
      <alignment horizontal="left" vertical="center" wrapText="1"/>
    </xf>
    <xf numFmtId="0" fontId="36" fillId="0" borderId="27" xfId="56" applyFont="1" applyFill="1" applyBorder="1" applyAlignment="1">
      <alignment horizontal="center" vertical="center" wrapText="1"/>
    </xf>
    <xf numFmtId="0" fontId="9" fillId="0" borderId="27" xfId="56" applyFont="1" applyFill="1" applyBorder="1"/>
    <xf numFmtId="49" fontId="36" fillId="0" borderId="29" xfId="56" applyNumberFormat="1" applyFont="1" applyFill="1" applyBorder="1" applyAlignment="1">
      <alignment horizontal="center" vertical="center"/>
    </xf>
    <xf numFmtId="0" fontId="9" fillId="0" borderId="10" xfId="56" applyFont="1" applyFill="1" applyBorder="1" applyAlignment="1">
      <alignment horizontal="center" vertical="center" wrapText="1"/>
    </xf>
    <xf numFmtId="0" fontId="9" fillId="0" borderId="30" xfId="56" applyFont="1" applyFill="1" applyBorder="1"/>
    <xf numFmtId="49" fontId="36" fillId="0" borderId="38" xfId="56" applyNumberFormat="1" applyFont="1" applyFill="1" applyBorder="1" applyAlignment="1">
      <alignment horizontal="center" vertical="center"/>
    </xf>
    <xf numFmtId="0" fontId="9" fillId="0" borderId="32" xfId="56" applyFont="1" applyFill="1" applyBorder="1" applyAlignment="1">
      <alignment horizontal="left" vertical="center" wrapText="1" indent="3"/>
    </xf>
    <xf numFmtId="0" fontId="9" fillId="0" borderId="32" xfId="56" applyFont="1" applyFill="1" applyBorder="1" applyAlignment="1">
      <alignment horizontal="center" vertical="center" wrapText="1"/>
    </xf>
    <xf numFmtId="0" fontId="9" fillId="0" borderId="31" xfId="56" applyFont="1" applyFill="1" applyBorder="1"/>
    <xf numFmtId="49" fontId="36" fillId="0" borderId="0" xfId="56" applyNumberFormat="1" applyFont="1" applyFill="1" applyAlignment="1">
      <alignment horizontal="center" vertical="center"/>
    </xf>
    <xf numFmtId="0" fontId="9" fillId="0" borderId="0" xfId="56" applyFont="1" applyFill="1" applyAlignment="1">
      <alignment wrapText="1"/>
    </xf>
    <xf numFmtId="0" fontId="36" fillId="0" borderId="0" xfId="56" applyFont="1" applyFill="1" applyAlignment="1">
      <alignment horizontal="center" vertical="center" wrapText="1"/>
    </xf>
    <xf numFmtId="0" fontId="9" fillId="0" borderId="0" xfId="56" applyFont="1" applyFill="1" applyAlignment="1">
      <alignment horizontal="center" vertical="center" wrapText="1"/>
    </xf>
    <xf numFmtId="0" fontId="9" fillId="0" borderId="0" xfId="56" applyFont="1" applyFill="1"/>
    <xf numFmtId="0" fontId="9" fillId="0" borderId="27" xfId="0" applyFont="1" applyFill="1" applyBorder="1"/>
    <xf numFmtId="0" fontId="9" fillId="0" borderId="30" xfId="0" applyFont="1" applyFill="1" applyBorder="1"/>
    <xf numFmtId="0" fontId="9" fillId="0" borderId="10" xfId="0" applyFont="1" applyFill="1" applyBorder="1"/>
    <xf numFmtId="0" fontId="9" fillId="0" borderId="37" xfId="0" applyFont="1" applyFill="1" applyBorder="1"/>
    <xf numFmtId="0" fontId="9" fillId="0" borderId="31" xfId="0" applyFont="1" applyFill="1" applyBorder="1"/>
    <xf numFmtId="0" fontId="9" fillId="0" borderId="41" xfId="0" applyFont="1" applyFill="1" applyBorder="1"/>
    <xf numFmtId="0" fontId="9" fillId="0" borderId="13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49" fontId="36" fillId="0" borderId="15" xfId="56" applyNumberFormat="1" applyFont="1" applyFill="1" applyBorder="1" applyAlignment="1">
      <alignment horizontal="left" vertical="center"/>
    </xf>
    <xf numFmtId="0" fontId="44" fillId="0" borderId="18" xfId="56" applyFont="1" applyFill="1" applyBorder="1" applyAlignment="1">
      <alignment horizontal="center" vertical="center" wrapText="1"/>
    </xf>
    <xf numFmtId="0" fontId="9" fillId="0" borderId="26" xfId="56" applyFont="1" applyFill="1" applyBorder="1" applyAlignment="1">
      <alignment horizontal="center" vertical="center" wrapText="1"/>
    </xf>
    <xf numFmtId="0" fontId="36" fillId="0" borderId="47" xfId="56" applyFont="1" applyFill="1" applyBorder="1" applyAlignment="1">
      <alignment horizontal="center" vertical="center"/>
    </xf>
    <xf numFmtId="0" fontId="36" fillId="0" borderId="10" xfId="56" applyFont="1" applyFill="1" applyBorder="1" applyAlignment="1">
      <alignment horizontal="center" vertical="center" wrapText="1"/>
    </xf>
    <xf numFmtId="4" fontId="36" fillId="0" borderId="10" xfId="622" applyNumberFormat="1" applyFont="1" applyFill="1" applyBorder="1" applyAlignment="1">
      <alignment horizontal="center" vertical="center" wrapText="1"/>
    </xf>
    <xf numFmtId="4" fontId="36" fillId="0" borderId="10" xfId="622" applyNumberFormat="1" applyFont="1" applyFill="1" applyBorder="1" applyAlignment="1">
      <alignment horizontal="center" vertical="center"/>
    </xf>
    <xf numFmtId="4" fontId="46" fillId="0" borderId="10" xfId="0" applyNumberFormat="1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4" fontId="36" fillId="0" borderId="10" xfId="56" applyNumberFormat="1" applyFont="1" applyFill="1" applyBorder="1" applyAlignment="1">
      <alignment horizontal="center" vertical="center" wrapText="1"/>
    </xf>
    <xf numFmtId="2" fontId="46" fillId="0" borderId="38" xfId="0" applyNumberFormat="1" applyFont="1" applyFill="1" applyBorder="1" applyAlignment="1">
      <alignment horizontal="center" vertical="center"/>
    </xf>
    <xf numFmtId="4" fontId="46" fillId="0" borderId="13" xfId="0" applyNumberFormat="1" applyFont="1" applyFill="1" applyBorder="1" applyAlignment="1">
      <alignment horizontal="center" vertical="center"/>
    </xf>
    <xf numFmtId="4" fontId="46" fillId="0" borderId="38" xfId="0" applyNumberFormat="1" applyFont="1" applyFill="1" applyBorder="1" applyAlignment="1">
      <alignment horizontal="center" vertical="center"/>
    </xf>
    <xf numFmtId="0" fontId="47" fillId="0" borderId="0" xfId="36" applyNumberFormat="1" applyFont="1" applyBorder="1" applyAlignment="1">
      <alignment horizontal="left"/>
    </xf>
    <xf numFmtId="0" fontId="47" fillId="0" borderId="0" xfId="36" applyNumberFormat="1" applyFont="1" applyBorder="1" applyAlignment="1">
      <alignment horizontal="right"/>
    </xf>
    <xf numFmtId="0" fontId="48" fillId="0" borderId="0" xfId="36" applyNumberFormat="1" applyFont="1" applyBorder="1" applyAlignment="1">
      <alignment horizontal="left"/>
    </xf>
    <xf numFmtId="0" fontId="48" fillId="0" borderId="0" xfId="36" applyNumberFormat="1" applyFont="1" applyBorder="1" applyAlignment="1">
      <alignment horizontal="right"/>
    </xf>
    <xf numFmtId="0" fontId="9" fillId="0" borderId="0" xfId="36" applyNumberFormat="1" applyFont="1" applyBorder="1" applyAlignment="1">
      <alignment horizontal="left"/>
    </xf>
    <xf numFmtId="0" fontId="48" fillId="0" borderId="0" xfId="36" applyNumberFormat="1" applyFont="1" applyBorder="1" applyAlignment="1">
      <alignment horizontal="center" wrapText="1"/>
    </xf>
    <xf numFmtId="0" fontId="47" fillId="0" borderId="0" xfId="36" applyNumberFormat="1" applyFont="1" applyBorder="1" applyAlignment="1">
      <alignment horizontal="center" vertical="top"/>
    </xf>
    <xf numFmtId="0" fontId="49" fillId="0" borderId="0" xfId="36" applyNumberFormat="1" applyFont="1" applyBorder="1" applyAlignment="1">
      <alignment horizontal="left"/>
    </xf>
    <xf numFmtId="0" fontId="49" fillId="0" borderId="10" xfId="36" applyNumberFormat="1" applyFont="1" applyBorder="1" applyAlignment="1">
      <alignment horizontal="center" vertical="center" wrapText="1"/>
    </xf>
    <xf numFmtId="0" fontId="49" fillId="0" borderId="10" xfId="36" applyNumberFormat="1" applyFont="1" applyBorder="1" applyAlignment="1">
      <alignment horizontal="center" vertical="center"/>
    </xf>
    <xf numFmtId="0" fontId="49" fillId="0" borderId="10" xfId="36" applyNumberFormat="1" applyFont="1" applyBorder="1" applyAlignment="1">
      <alignment horizontal="center" vertical="top"/>
    </xf>
    <xf numFmtId="0" fontId="49" fillId="0" borderId="10" xfId="36" applyNumberFormat="1" applyFont="1" applyBorder="1" applyAlignment="1">
      <alignment horizontal="left" wrapText="1"/>
    </xf>
    <xf numFmtId="0" fontId="49" fillId="0" borderId="10" xfId="36" applyNumberFormat="1" applyFont="1" applyBorder="1" applyAlignment="1">
      <alignment horizontal="left" vertical="top" wrapText="1"/>
    </xf>
    <xf numFmtId="166" fontId="49" fillId="0" borderId="10" xfId="36" applyNumberFormat="1" applyFont="1" applyBorder="1" applyAlignment="1">
      <alignment horizontal="center" vertical="center" wrapText="1"/>
    </xf>
    <xf numFmtId="2" fontId="49" fillId="0" borderId="10" xfId="36" applyNumberFormat="1" applyFont="1" applyBorder="1" applyAlignment="1">
      <alignment horizontal="center" vertical="center" wrapText="1"/>
    </xf>
    <xf numFmtId="2" fontId="49" fillId="0" borderId="10" xfId="36" applyNumberFormat="1" applyFont="1" applyBorder="1" applyAlignment="1">
      <alignment horizontal="center" vertical="center"/>
    </xf>
    <xf numFmtId="1" fontId="49" fillId="0" borderId="10" xfId="36" applyNumberFormat="1" applyFont="1" applyBorder="1" applyAlignment="1">
      <alignment horizontal="center" vertical="center" wrapText="1"/>
    </xf>
    <xf numFmtId="1" fontId="49" fillId="0" borderId="10" xfId="36" applyNumberFormat="1" applyFont="1" applyBorder="1" applyAlignment="1">
      <alignment horizontal="center" vertical="center"/>
    </xf>
    <xf numFmtId="0" fontId="49" fillId="0" borderId="10" xfId="36" applyNumberFormat="1" applyFont="1" applyBorder="1" applyAlignment="1">
      <alignment horizontal="left" vertical="center" wrapText="1"/>
    </xf>
    <xf numFmtId="0" fontId="45" fillId="0" borderId="0" xfId="36" applyNumberFormat="1" applyFont="1" applyBorder="1" applyAlignment="1">
      <alignment horizontal="left"/>
    </xf>
    <xf numFmtId="0" fontId="45" fillId="0" borderId="0" xfId="36" applyNumberFormat="1" applyFont="1" applyBorder="1" applyAlignment="1">
      <alignment horizontal="right"/>
    </xf>
    <xf numFmtId="0" fontId="36" fillId="0" borderId="0" xfId="36" applyNumberFormat="1" applyFont="1" applyBorder="1" applyAlignment="1">
      <alignment horizontal="center"/>
    </xf>
    <xf numFmtId="0" fontId="36" fillId="0" borderId="0" xfId="36" applyNumberFormat="1" applyFont="1" applyBorder="1" applyAlignment="1">
      <alignment horizontal="left"/>
    </xf>
    <xf numFmtId="0" fontId="36" fillId="0" borderId="0" xfId="36" applyNumberFormat="1" applyFont="1" applyBorder="1" applyAlignment="1">
      <alignment horizontal="right"/>
    </xf>
    <xf numFmtId="49" fontId="36" fillId="0" borderId="21" xfId="36" applyNumberFormat="1" applyFont="1" applyBorder="1" applyAlignment="1">
      <alignment horizontal="center"/>
    </xf>
    <xf numFmtId="0" fontId="36" fillId="0" borderId="0" xfId="36" applyNumberFormat="1" applyFont="1" applyBorder="1" applyAlignment="1">
      <alignment horizontal="center" wrapText="1"/>
    </xf>
    <xf numFmtId="0" fontId="48" fillId="0" borderId="0" xfId="36" applyNumberFormat="1" applyFont="1" applyBorder="1" applyAlignment="1">
      <alignment horizontal="center" vertical="top"/>
    </xf>
    <xf numFmtId="49" fontId="36" fillId="0" borderId="0" xfId="36" applyNumberFormat="1" applyFont="1" applyBorder="1" applyAlignment="1">
      <alignment horizontal="center" wrapText="1"/>
    </xf>
    <xf numFmtId="0" fontId="45" fillId="0" borderId="10" xfId="36" applyFont="1" applyBorder="1" applyAlignment="1">
      <alignment horizontal="center" vertical="center" textRotation="90" wrapText="1"/>
    </xf>
    <xf numFmtId="0" fontId="45" fillId="0" borderId="10" xfId="36" applyNumberFormat="1" applyFont="1" applyBorder="1" applyAlignment="1">
      <alignment horizontal="center"/>
    </xf>
    <xf numFmtId="0" fontId="45" fillId="0" borderId="10" xfId="36" applyNumberFormat="1" applyFont="1" applyBorder="1" applyAlignment="1">
      <alignment horizontal="left" wrapText="1"/>
    </xf>
    <xf numFmtId="2" fontId="45" fillId="0" borderId="10" xfId="36" applyNumberFormat="1" applyFont="1" applyBorder="1" applyAlignment="1">
      <alignment horizontal="center"/>
    </xf>
    <xf numFmtId="0" fontId="48" fillId="0" borderId="0" xfId="36" applyNumberFormat="1" applyFont="1" applyBorder="1" applyAlignment="1">
      <alignment horizontal="center" vertical="top"/>
    </xf>
    <xf numFmtId="0" fontId="45" fillId="0" borderId="10" xfId="36" applyNumberFormat="1" applyFont="1" applyBorder="1" applyAlignment="1">
      <alignment horizontal="center" vertical="center" wrapText="1"/>
    </xf>
    <xf numFmtId="0" fontId="45" fillId="0" borderId="10" xfId="36" applyNumberFormat="1" applyFont="1" applyBorder="1" applyAlignment="1">
      <alignment horizontal="center" vertical="center" textRotation="90" wrapText="1"/>
    </xf>
    <xf numFmtId="0" fontId="45" fillId="0" borderId="10" xfId="36" applyNumberFormat="1" applyFont="1" applyBorder="1" applyAlignment="1">
      <alignment horizontal="center" vertical="center"/>
    </xf>
    <xf numFmtId="0" fontId="45" fillId="0" borderId="10" xfId="36" applyNumberFormat="1" applyFont="1" applyBorder="1" applyAlignment="1">
      <alignment horizontal="left" vertical="center" wrapText="1"/>
    </xf>
    <xf numFmtId="49" fontId="45" fillId="0" borderId="10" xfId="36" applyNumberFormat="1" applyFont="1" applyBorder="1" applyAlignment="1">
      <alignment horizontal="center"/>
    </xf>
    <xf numFmtId="0" fontId="48" fillId="0" borderId="0" xfId="36" applyFont="1"/>
    <xf numFmtId="49" fontId="49" fillId="0" borderId="10" xfId="36" applyNumberFormat="1" applyFont="1" applyBorder="1" applyAlignment="1">
      <alignment horizontal="center" vertical="center" wrapText="1"/>
    </xf>
    <xf numFmtId="49" fontId="45" fillId="0" borderId="0" xfId="36" applyNumberFormat="1" applyFont="1" applyBorder="1" applyAlignment="1">
      <alignment horizontal="center" wrapText="1"/>
    </xf>
    <xf numFmtId="0" fontId="48" fillId="0" borderId="10" xfId="36" applyNumberFormat="1" applyFont="1" applyBorder="1" applyAlignment="1">
      <alignment horizontal="center" vertical="center" textRotation="90" wrapText="1"/>
    </xf>
    <xf numFmtId="0" fontId="48" fillId="0" borderId="10" xfId="36" applyNumberFormat="1" applyFont="1" applyBorder="1" applyAlignment="1">
      <alignment horizontal="center" vertical="center" wrapText="1"/>
    </xf>
    <xf numFmtId="0" fontId="48" fillId="0" borderId="10" xfId="36" applyNumberFormat="1" applyFont="1" applyBorder="1" applyAlignment="1">
      <alignment horizontal="center"/>
    </xf>
    <xf numFmtId="0" fontId="48" fillId="0" borderId="10" xfId="36" applyNumberFormat="1" applyFont="1" applyBorder="1" applyAlignment="1">
      <alignment horizontal="left" wrapText="1"/>
    </xf>
    <xf numFmtId="0" fontId="47" fillId="0" borderId="0" xfId="36" applyFont="1"/>
    <xf numFmtId="0" fontId="50" fillId="0" borderId="0" xfId="36" applyNumberFormat="1" applyFont="1" applyBorder="1" applyAlignment="1">
      <alignment horizontal="left"/>
    </xf>
    <xf numFmtId="0" fontId="50" fillId="0" borderId="0" xfId="36" applyNumberFormat="1" applyFont="1" applyBorder="1" applyAlignment="1">
      <alignment horizontal="center" vertical="top"/>
    </xf>
    <xf numFmtId="0" fontId="50" fillId="0" borderId="10" xfId="36" applyNumberFormat="1" applyFont="1" applyBorder="1" applyAlignment="1">
      <alignment horizontal="center" vertical="center" textRotation="90" wrapText="1"/>
    </xf>
    <xf numFmtId="0" fontId="50" fillId="0" borderId="10" xfId="36" applyNumberFormat="1" applyFont="1" applyBorder="1" applyAlignment="1">
      <alignment horizontal="center" vertical="top"/>
    </xf>
    <xf numFmtId="0" fontId="50" fillId="0" borderId="10" xfId="36" applyNumberFormat="1" applyFont="1" applyBorder="1" applyAlignment="1">
      <alignment horizontal="left" wrapText="1"/>
    </xf>
    <xf numFmtId="0" fontId="50" fillId="0" borderId="10" xfId="36" applyNumberFormat="1" applyFont="1" applyBorder="1" applyAlignment="1">
      <alignment horizontal="center"/>
    </xf>
    <xf numFmtId="49" fontId="50" fillId="0" borderId="10" xfId="36" applyNumberFormat="1" applyFont="1" applyBorder="1" applyAlignment="1">
      <alignment horizontal="center" vertical="center"/>
    </xf>
    <xf numFmtId="0" fontId="50" fillId="0" borderId="10" xfId="36" applyNumberFormat="1" applyFont="1" applyBorder="1" applyAlignment="1">
      <alignment horizontal="center" vertical="center"/>
    </xf>
    <xf numFmtId="0" fontId="45" fillId="0" borderId="10" xfId="36" applyFont="1" applyBorder="1" applyAlignment="1">
      <alignment horizontal="center" vertical="center" wrapText="1"/>
    </xf>
    <xf numFmtId="0" fontId="45" fillId="0" borderId="10" xfId="36" applyNumberFormat="1" applyFont="1" applyBorder="1" applyAlignment="1">
      <alignment horizontal="right"/>
    </xf>
    <xf numFmtId="166" fontId="45" fillId="0" borderId="10" xfId="36" applyNumberFormat="1" applyFont="1" applyBorder="1" applyAlignment="1">
      <alignment horizontal="center"/>
    </xf>
    <xf numFmtId="0" fontId="36" fillId="0" borderId="10" xfId="0" applyNumberFormat="1" applyFont="1" applyFill="1" applyBorder="1" applyAlignment="1">
      <alignment horizontal="center" vertical="center" wrapText="1"/>
    </xf>
    <xf numFmtId="165" fontId="36" fillId="0" borderId="41" xfId="56" applyNumberFormat="1" applyFont="1" applyFill="1" applyBorder="1" applyAlignment="1">
      <alignment horizontal="left" vertical="center" wrapText="1"/>
    </xf>
    <xf numFmtId="4" fontId="36" fillId="0" borderId="13" xfId="56" applyNumberFormat="1" applyFont="1" applyFill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vertical="center" wrapText="1"/>
    </xf>
    <xf numFmtId="0" fontId="36" fillId="0" borderId="10" xfId="0" applyFont="1" applyFill="1" applyBorder="1" applyAlignment="1">
      <alignment vertical="center"/>
    </xf>
    <xf numFmtId="4" fontId="36" fillId="0" borderId="10" xfId="0" applyNumberFormat="1" applyFont="1" applyFill="1" applyBorder="1" applyAlignment="1">
      <alignment vertical="center"/>
    </xf>
    <xf numFmtId="4" fontId="36" fillId="0" borderId="10" xfId="0" applyNumberFormat="1" applyFont="1" applyFill="1" applyBorder="1" applyAlignment="1">
      <alignment horizontal="center" vertical="center" wrapText="1"/>
    </xf>
    <xf numFmtId="0" fontId="45" fillId="0" borderId="0" xfId="36" applyNumberFormat="1" applyFont="1" applyBorder="1" applyAlignment="1">
      <alignment horizontal="center" vertical="center"/>
    </xf>
    <xf numFmtId="14" fontId="48" fillId="24" borderId="10" xfId="36" applyNumberFormat="1" applyFont="1" applyFill="1" applyBorder="1" applyAlignment="1">
      <alignment horizontal="center"/>
    </xf>
    <xf numFmtId="0" fontId="48" fillId="24" borderId="10" xfId="36" applyNumberFormat="1" applyFont="1" applyFill="1" applyBorder="1" applyAlignment="1">
      <alignment horizontal="center"/>
    </xf>
    <xf numFmtId="0" fontId="36" fillId="0" borderId="12" xfId="56" applyFont="1" applyFill="1" applyBorder="1" applyAlignment="1">
      <alignment horizontal="center" vertical="center"/>
    </xf>
    <xf numFmtId="2" fontId="36" fillId="0" borderId="10" xfId="56" applyNumberFormat="1" applyFont="1" applyFill="1" applyBorder="1" applyAlignment="1">
      <alignment horizontal="center" vertical="center"/>
    </xf>
    <xf numFmtId="2" fontId="44" fillId="0" borderId="10" xfId="0" applyNumberFormat="1" applyFont="1" applyFill="1" applyBorder="1" applyAlignment="1">
      <alignment horizontal="center"/>
    </xf>
    <xf numFmtId="2" fontId="44" fillId="0" borderId="10" xfId="0" applyNumberFormat="1" applyFont="1" applyFill="1" applyBorder="1" applyAlignment="1">
      <alignment horizontal="center" vertical="center"/>
    </xf>
    <xf numFmtId="0" fontId="45" fillId="0" borderId="0" xfId="36" applyNumberFormat="1" applyFont="1" applyFill="1" applyBorder="1" applyAlignment="1">
      <alignment horizontal="left"/>
    </xf>
    <xf numFmtId="0" fontId="45" fillId="0" borderId="0" xfId="36" applyNumberFormat="1" applyFont="1" applyFill="1" applyBorder="1" applyAlignment="1">
      <alignment horizontal="right"/>
    </xf>
    <xf numFmtId="0" fontId="45" fillId="0" borderId="0" xfId="36" applyNumberFormat="1" applyFont="1" applyFill="1" applyBorder="1" applyAlignment="1">
      <alignment horizontal="right" vertical="top" wrapText="1"/>
    </xf>
    <xf numFmtId="0" fontId="9" fillId="0" borderId="0" xfId="36" applyNumberFormat="1" applyFont="1" applyFill="1" applyBorder="1" applyAlignment="1">
      <alignment horizontal="left"/>
    </xf>
    <xf numFmtId="0" fontId="9" fillId="0" borderId="0" xfId="36" applyNumberFormat="1" applyFont="1" applyFill="1" applyBorder="1" applyAlignment="1"/>
    <xf numFmtId="0" fontId="44" fillId="0" borderId="0" xfId="36" applyNumberFormat="1" applyFont="1" applyFill="1" applyBorder="1" applyAlignment="1">
      <alignment horizontal="left"/>
    </xf>
    <xf numFmtId="0" fontId="44" fillId="0" borderId="0" xfId="36" applyNumberFormat="1" applyFont="1" applyFill="1" applyBorder="1" applyAlignment="1">
      <alignment horizontal="right"/>
    </xf>
    <xf numFmtId="0" fontId="48" fillId="0" borderId="0" xfId="36" applyNumberFormat="1" applyFont="1" applyFill="1" applyBorder="1" applyAlignment="1">
      <alignment horizontal="left"/>
    </xf>
    <xf numFmtId="0" fontId="44" fillId="0" borderId="0" xfId="36" applyNumberFormat="1" applyFont="1" applyFill="1" applyBorder="1" applyAlignment="1">
      <alignment wrapText="1"/>
    </xf>
    <xf numFmtId="49" fontId="44" fillId="0" borderId="21" xfId="36" applyNumberFormat="1" applyFont="1" applyFill="1" applyBorder="1" applyAlignment="1">
      <alignment horizontal="center"/>
    </xf>
    <xf numFmtId="49" fontId="44" fillId="0" borderId="0" xfId="36" applyNumberFormat="1" applyFont="1" applyFill="1" applyBorder="1" applyAlignment="1">
      <alignment horizontal="center"/>
    </xf>
    <xf numFmtId="0" fontId="48" fillId="0" borderId="0" xfId="36" applyNumberFormat="1" applyFont="1" applyFill="1" applyBorder="1" applyAlignment="1">
      <alignment horizontal="left" indent="1"/>
    </xf>
    <xf numFmtId="0" fontId="36" fillId="0" borderId="0" xfId="56" applyFont="1" applyFill="1"/>
    <xf numFmtId="0" fontId="44" fillId="0" borderId="0" xfId="56" applyFont="1" applyFill="1"/>
    <xf numFmtId="0" fontId="9" fillId="0" borderId="0" xfId="56" applyFont="1" applyFill="1" applyAlignment="1">
      <alignment vertical="center"/>
    </xf>
    <xf numFmtId="2" fontId="36" fillId="0" borderId="24" xfId="56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 wrapText="1" indent="1"/>
    </xf>
    <xf numFmtId="0" fontId="37" fillId="0" borderId="0" xfId="57" applyFont="1" applyFill="1" applyAlignment="1">
      <alignment vertical="center" wrapText="1"/>
    </xf>
    <xf numFmtId="0" fontId="31" fillId="0" borderId="0" xfId="0" applyFont="1" applyFill="1" applyAlignment="1">
      <alignment horizontal="justify"/>
    </xf>
    <xf numFmtId="0" fontId="29" fillId="0" borderId="0" xfId="621" applyFont="1" applyFill="1" applyAlignment="1">
      <alignment vertical="center"/>
    </xf>
    <xf numFmtId="2" fontId="45" fillId="0" borderId="0" xfId="36" applyNumberFormat="1" applyFont="1" applyFill="1" applyBorder="1" applyAlignment="1">
      <alignment horizontal="left"/>
    </xf>
    <xf numFmtId="2" fontId="9" fillId="0" borderId="0" xfId="36" applyNumberFormat="1" applyFont="1" applyFill="1" applyBorder="1" applyAlignment="1">
      <alignment horizontal="left"/>
    </xf>
    <xf numFmtId="2" fontId="44" fillId="0" borderId="0" xfId="36" applyNumberFormat="1" applyFont="1" applyFill="1" applyBorder="1" applyAlignment="1">
      <alignment horizontal="left"/>
    </xf>
    <xf numFmtId="2" fontId="48" fillId="0" borderId="0" xfId="36" applyNumberFormat="1" applyFont="1" applyFill="1" applyBorder="1" applyAlignment="1">
      <alignment horizontal="left"/>
    </xf>
    <xf numFmtId="2" fontId="9" fillId="0" borderId="0" xfId="56" applyNumberFormat="1" applyFont="1" applyFill="1" applyAlignment="1">
      <alignment horizontal="center" vertical="center" wrapText="1"/>
    </xf>
    <xf numFmtId="2" fontId="9" fillId="0" borderId="0" xfId="56" applyNumberFormat="1" applyFont="1" applyFill="1"/>
    <xf numFmtId="2" fontId="44" fillId="0" borderId="18" xfId="56" applyNumberFormat="1" applyFont="1" applyFill="1" applyBorder="1" applyAlignment="1">
      <alignment horizontal="center" vertical="center" wrapText="1"/>
    </xf>
    <xf numFmtId="2" fontId="46" fillId="0" borderId="10" xfId="0" applyNumberFormat="1" applyFont="1" applyFill="1" applyBorder="1" applyAlignment="1">
      <alignment horizontal="center" vertical="center"/>
    </xf>
    <xf numFmtId="2" fontId="44" fillId="0" borderId="13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/>
    </xf>
    <xf numFmtId="2" fontId="9" fillId="0" borderId="32" xfId="0" applyNumberFormat="1" applyFont="1" applyFill="1" applyBorder="1" applyAlignment="1">
      <alignment horizontal="center"/>
    </xf>
    <xf numFmtId="2" fontId="9" fillId="0" borderId="13" xfId="0" applyNumberFormat="1" applyFont="1" applyFill="1" applyBorder="1" applyAlignment="1">
      <alignment horizontal="center"/>
    </xf>
    <xf numFmtId="2" fontId="9" fillId="0" borderId="13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40" fillId="0" borderId="32" xfId="56" applyNumberFormat="1" applyFont="1" applyFill="1" applyBorder="1" applyAlignment="1">
      <alignment horizontal="center" vertical="center"/>
    </xf>
    <xf numFmtId="2" fontId="36" fillId="0" borderId="10" xfId="0" applyNumberFormat="1" applyFont="1" applyFill="1" applyBorder="1" applyAlignment="1">
      <alignment horizontal="center" vertical="center" wrapText="1"/>
    </xf>
    <xf numFmtId="2" fontId="30" fillId="0" borderId="10" xfId="0" applyNumberFormat="1" applyFont="1" applyFill="1" applyBorder="1" applyAlignment="1">
      <alignment horizontal="center" vertical="center" wrapText="1"/>
    </xf>
    <xf numFmtId="2" fontId="30" fillId="0" borderId="32" xfId="0" applyNumberFormat="1" applyFont="1" applyFill="1" applyBorder="1" applyAlignment="1">
      <alignment horizontal="center" vertical="center" wrapText="1"/>
    </xf>
    <xf numFmtId="2" fontId="30" fillId="0" borderId="13" xfId="0" applyNumberFormat="1" applyFont="1" applyFill="1" applyBorder="1" applyAlignment="1">
      <alignment horizontal="center" vertical="center" wrapText="1"/>
    </xf>
    <xf numFmtId="0" fontId="40" fillId="0" borderId="11" xfId="56" applyNumberFormat="1" applyFont="1" applyFill="1" applyBorder="1" applyAlignment="1">
      <alignment horizontal="center" vertical="center"/>
    </xf>
    <xf numFmtId="2" fontId="52" fillId="0" borderId="10" xfId="0" applyNumberFormat="1" applyFont="1" applyFill="1" applyBorder="1" applyAlignment="1">
      <alignment horizontal="center" vertical="center"/>
    </xf>
    <xf numFmtId="2" fontId="36" fillId="0" borderId="12" xfId="56" applyNumberFormat="1" applyFont="1" applyFill="1" applyBorder="1" applyAlignment="1">
      <alignment horizontal="center" vertical="center"/>
    </xf>
    <xf numFmtId="2" fontId="36" fillId="0" borderId="12" xfId="622" applyNumberFormat="1" applyFont="1" applyFill="1" applyBorder="1" applyAlignment="1">
      <alignment horizontal="center" vertical="center" wrapText="1"/>
    </xf>
    <xf numFmtId="2" fontId="46" fillId="0" borderId="12" xfId="0" applyNumberFormat="1" applyFont="1" applyFill="1" applyBorder="1" applyAlignment="1">
      <alignment horizontal="center" vertical="center"/>
    </xf>
    <xf numFmtId="2" fontId="36" fillId="0" borderId="48" xfId="56" applyNumberFormat="1" applyFont="1" applyFill="1" applyBorder="1" applyAlignment="1">
      <alignment horizontal="center" vertical="center"/>
    </xf>
    <xf numFmtId="2" fontId="36" fillId="0" borderId="14" xfId="56" applyNumberFormat="1" applyFont="1" applyFill="1" applyBorder="1" applyAlignment="1">
      <alignment horizontal="center" vertical="center"/>
    </xf>
    <xf numFmtId="0" fontId="9" fillId="0" borderId="49" xfId="0" applyFont="1" applyFill="1" applyBorder="1"/>
    <xf numFmtId="0" fontId="9" fillId="0" borderId="50" xfId="0" applyFont="1" applyFill="1" applyBorder="1"/>
    <xf numFmtId="0" fontId="9" fillId="0" borderId="51" xfId="0" applyFont="1" applyFill="1" applyBorder="1"/>
    <xf numFmtId="0" fontId="9" fillId="0" borderId="52" xfId="0" applyFont="1" applyFill="1" applyBorder="1"/>
    <xf numFmtId="0" fontId="9" fillId="0" borderId="53" xfId="0" applyFont="1" applyFill="1" applyBorder="1"/>
    <xf numFmtId="4" fontId="36" fillId="0" borderId="54" xfId="0" applyNumberFormat="1" applyFont="1" applyFill="1" applyBorder="1" applyAlignment="1">
      <alignment horizontal="center" vertical="center"/>
    </xf>
    <xf numFmtId="4" fontId="36" fillId="0" borderId="13" xfId="0" applyNumberFormat="1" applyFont="1" applyFill="1" applyBorder="1" applyAlignment="1">
      <alignment horizontal="center" vertical="center"/>
    </xf>
    <xf numFmtId="4" fontId="36" fillId="0" borderId="10" xfId="0" applyNumberFormat="1" applyFont="1" applyFill="1" applyBorder="1" applyAlignment="1">
      <alignment horizontal="center" vertical="center"/>
    </xf>
    <xf numFmtId="4" fontId="36" fillId="0" borderId="32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/>
    <xf numFmtId="4" fontId="36" fillId="0" borderId="17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/>
    <xf numFmtId="2" fontId="9" fillId="0" borderId="32" xfId="0" applyNumberFormat="1" applyFont="1" applyFill="1" applyBorder="1"/>
    <xf numFmtId="2" fontId="44" fillId="0" borderId="0" xfId="36" applyNumberFormat="1" applyFont="1" applyFill="1" applyBorder="1" applyAlignment="1">
      <alignment horizontal="right"/>
    </xf>
    <xf numFmtId="2" fontId="44" fillId="0" borderId="10" xfId="56" applyNumberFormat="1" applyFont="1" applyFill="1" applyBorder="1" applyAlignment="1">
      <alignment horizontal="center" vertical="center" wrapText="1"/>
    </xf>
    <xf numFmtId="2" fontId="9" fillId="0" borderId="54" xfId="622" applyNumberFormat="1" applyFont="1" applyFill="1" applyBorder="1" applyAlignment="1">
      <alignment horizontal="center" vertical="center"/>
    </xf>
    <xf numFmtId="2" fontId="9" fillId="0" borderId="18" xfId="622" applyNumberFormat="1" applyFont="1" applyFill="1" applyBorder="1" applyAlignment="1">
      <alignment horizontal="center" vertical="center"/>
    </xf>
    <xf numFmtId="2" fontId="9" fillId="0" borderId="55" xfId="622" applyNumberFormat="1" applyFont="1" applyFill="1" applyBorder="1" applyAlignment="1">
      <alignment horizontal="center" vertical="center"/>
    </xf>
    <xf numFmtId="2" fontId="9" fillId="0" borderId="19" xfId="622" applyNumberFormat="1" applyFont="1" applyFill="1" applyBorder="1" applyAlignment="1">
      <alignment horizontal="center" vertical="center"/>
    </xf>
    <xf numFmtId="2" fontId="9" fillId="0" borderId="13" xfId="622" applyNumberFormat="1" applyFont="1" applyFill="1" applyBorder="1" applyAlignment="1">
      <alignment horizontal="center" vertical="center"/>
    </xf>
    <xf numFmtId="2" fontId="9" fillId="0" borderId="13" xfId="0" applyNumberFormat="1" applyFont="1" applyFill="1" applyBorder="1"/>
    <xf numFmtId="2" fontId="36" fillId="0" borderId="13" xfId="56" applyNumberFormat="1" applyFont="1" applyFill="1" applyBorder="1" applyAlignment="1">
      <alignment horizontal="center" vertical="center" wrapText="1"/>
    </xf>
    <xf numFmtId="2" fontId="9" fillId="0" borderId="10" xfId="56" applyNumberFormat="1" applyFont="1" applyFill="1" applyBorder="1" applyAlignment="1">
      <alignment horizontal="left" vertical="center" wrapText="1"/>
    </xf>
    <xf numFmtId="2" fontId="9" fillId="0" borderId="11" xfId="56" applyNumberFormat="1" applyFont="1" applyFill="1" applyBorder="1" applyAlignment="1">
      <alignment horizontal="left" vertical="center" wrapText="1"/>
    </xf>
    <xf numFmtId="2" fontId="9" fillId="0" borderId="26" xfId="56" applyNumberFormat="1" applyFont="1" applyFill="1" applyBorder="1"/>
    <xf numFmtId="2" fontId="9" fillId="0" borderId="10" xfId="56" applyNumberFormat="1" applyFont="1" applyFill="1" applyBorder="1"/>
    <xf numFmtId="2" fontId="9" fillId="0" borderId="32" xfId="56" applyNumberFormat="1" applyFont="1" applyFill="1" applyBorder="1"/>
    <xf numFmtId="0" fontId="40" fillId="0" borderId="11" xfId="56" applyNumberFormat="1" applyFont="1" applyFill="1" applyBorder="1" applyAlignment="1">
      <alignment horizontal="center" vertical="center" wrapText="1"/>
    </xf>
    <xf numFmtId="4" fontId="46" fillId="0" borderId="10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/>
    <xf numFmtId="0" fontId="49" fillId="0" borderId="12" xfId="36" applyNumberFormat="1" applyFont="1" applyBorder="1" applyAlignment="1">
      <alignment horizontal="center"/>
    </xf>
    <xf numFmtId="0" fontId="49" fillId="0" borderId="24" xfId="36" applyNumberFormat="1" applyFont="1" applyBorder="1" applyAlignment="1">
      <alignment horizontal="center"/>
    </xf>
    <xf numFmtId="0" fontId="49" fillId="0" borderId="18" xfId="36" applyNumberFormat="1" applyFont="1" applyBorder="1" applyAlignment="1">
      <alignment horizontal="center"/>
    </xf>
    <xf numFmtId="0" fontId="49" fillId="0" borderId="16" xfId="36" applyNumberFormat="1" applyFont="1" applyBorder="1" applyAlignment="1">
      <alignment horizontal="center" vertical="center" textRotation="90" wrapText="1"/>
    </xf>
    <xf numFmtId="0" fontId="49" fillId="0" borderId="14" xfId="36" applyNumberFormat="1" applyFont="1" applyBorder="1" applyAlignment="1">
      <alignment horizontal="center" vertical="center" textRotation="90" wrapText="1"/>
    </xf>
    <xf numFmtId="0" fontId="49" fillId="0" borderId="11" xfId="36" applyNumberFormat="1" applyFont="1" applyBorder="1" applyAlignment="1">
      <alignment horizontal="center" vertical="center" wrapText="1"/>
    </xf>
    <xf numFmtId="0" fontId="49" fillId="0" borderId="17" xfId="36" applyNumberFormat="1" applyFont="1" applyBorder="1" applyAlignment="1">
      <alignment horizontal="center" vertical="center" wrapText="1"/>
    </xf>
    <xf numFmtId="0" fontId="49" fillId="0" borderId="13" xfId="36" applyNumberFormat="1" applyFont="1" applyBorder="1" applyAlignment="1">
      <alignment horizontal="center" vertical="center" wrapText="1"/>
    </xf>
    <xf numFmtId="0" fontId="49" fillId="0" borderId="12" xfId="36" applyNumberFormat="1" applyFont="1" applyBorder="1" applyAlignment="1">
      <alignment horizontal="center" vertical="center"/>
    </xf>
    <xf numFmtId="0" fontId="49" fillId="0" borderId="24" xfId="36" applyNumberFormat="1" applyFont="1" applyBorder="1" applyAlignment="1">
      <alignment horizontal="center" vertical="center"/>
    </xf>
    <xf numFmtId="0" fontId="49" fillId="0" borderId="18" xfId="36" applyNumberFormat="1" applyFont="1" applyBorder="1" applyAlignment="1">
      <alignment horizontal="center" vertical="center"/>
    </xf>
    <xf numFmtId="0" fontId="49" fillId="0" borderId="20" xfId="36" applyNumberFormat="1" applyFont="1" applyBorder="1" applyAlignment="1">
      <alignment horizontal="center" vertical="center" textRotation="90" wrapText="1"/>
    </xf>
    <xf numFmtId="0" fontId="49" fillId="0" borderId="19" xfId="36" applyNumberFormat="1" applyFont="1" applyBorder="1" applyAlignment="1">
      <alignment horizontal="center" vertical="center" textRotation="90" wrapText="1"/>
    </xf>
    <xf numFmtId="0" fontId="49" fillId="0" borderId="11" xfId="36" applyNumberFormat="1" applyFont="1" applyBorder="1" applyAlignment="1">
      <alignment horizontal="center" vertical="center" textRotation="90" wrapText="1"/>
    </xf>
    <xf numFmtId="0" fontId="49" fillId="0" borderId="13" xfId="36" applyNumberFormat="1" applyFont="1" applyBorder="1" applyAlignment="1">
      <alignment horizontal="center" vertical="center" textRotation="90" wrapText="1"/>
    </xf>
    <xf numFmtId="49" fontId="48" fillId="0" borderId="21" xfId="36" applyNumberFormat="1" applyFont="1" applyBorder="1" applyAlignment="1">
      <alignment horizontal="center" wrapText="1"/>
    </xf>
    <xf numFmtId="0" fontId="47" fillId="0" borderId="15" xfId="36" applyNumberFormat="1" applyFont="1" applyBorder="1" applyAlignment="1">
      <alignment horizontal="center" vertical="top"/>
    </xf>
    <xf numFmtId="49" fontId="48" fillId="0" borderId="21" xfId="36" applyNumberFormat="1" applyFont="1" applyBorder="1" applyAlignment="1">
      <alignment horizontal="center"/>
    </xf>
    <xf numFmtId="0" fontId="47" fillId="0" borderId="0" xfId="36" applyNumberFormat="1" applyFont="1" applyBorder="1" applyAlignment="1">
      <alignment horizontal="right" vertical="top" wrapText="1"/>
    </xf>
    <xf numFmtId="0" fontId="48" fillId="0" borderId="0" xfId="36" applyNumberFormat="1" applyFont="1" applyBorder="1" applyAlignment="1">
      <alignment horizontal="center" wrapText="1"/>
    </xf>
    <xf numFmtId="0" fontId="48" fillId="0" borderId="0" xfId="36" applyNumberFormat="1" applyFont="1" applyBorder="1" applyAlignment="1">
      <alignment horizontal="center"/>
    </xf>
    <xf numFmtId="0" fontId="48" fillId="0" borderId="21" xfId="36" applyNumberFormat="1" applyFont="1" applyBorder="1" applyAlignment="1">
      <alignment horizontal="center" wrapText="1"/>
    </xf>
    <xf numFmtId="49" fontId="36" fillId="0" borderId="21" xfId="36" applyNumberFormat="1" applyFont="1" applyBorder="1" applyAlignment="1">
      <alignment horizontal="center"/>
    </xf>
    <xf numFmtId="0" fontId="45" fillId="0" borderId="0" xfId="36" applyNumberFormat="1" applyFont="1" applyBorder="1" applyAlignment="1">
      <alignment horizontal="right" vertical="top" wrapText="1"/>
    </xf>
    <xf numFmtId="0" fontId="36" fillId="0" borderId="0" xfId="36" applyNumberFormat="1" applyFont="1" applyBorder="1" applyAlignment="1">
      <alignment horizontal="center"/>
    </xf>
    <xf numFmtId="0" fontId="36" fillId="0" borderId="21" xfId="36" applyNumberFormat="1" applyFont="1" applyBorder="1" applyAlignment="1">
      <alignment horizontal="center" wrapText="1"/>
    </xf>
    <xf numFmtId="0" fontId="48" fillId="0" borderId="15" xfId="36" applyNumberFormat="1" applyFont="1" applyBorder="1" applyAlignment="1">
      <alignment horizontal="center" vertical="top"/>
    </xf>
    <xf numFmtId="49" fontId="36" fillId="0" borderId="21" xfId="36" applyNumberFormat="1" applyFont="1" applyBorder="1" applyAlignment="1">
      <alignment horizontal="center" wrapText="1"/>
    </xf>
    <xf numFmtId="0" fontId="45" fillId="0" borderId="11" xfId="36" applyNumberFormat="1" applyFont="1" applyBorder="1" applyAlignment="1">
      <alignment horizontal="center" vertical="center" wrapText="1"/>
    </xf>
    <xf numFmtId="0" fontId="45" fillId="0" borderId="17" xfId="36" applyNumberFormat="1" applyFont="1" applyBorder="1" applyAlignment="1">
      <alignment horizontal="center" vertical="center" wrapText="1"/>
    </xf>
    <xf numFmtId="0" fontId="45" fillId="0" borderId="13" xfId="36" applyNumberFormat="1" applyFont="1" applyBorder="1" applyAlignment="1">
      <alignment horizontal="center" vertical="center" wrapText="1"/>
    </xf>
    <xf numFmtId="0" fontId="45" fillId="0" borderId="14" xfId="36" applyNumberFormat="1" applyFont="1" applyBorder="1" applyAlignment="1">
      <alignment horizontal="center" vertical="center" wrapText="1"/>
    </xf>
    <xf numFmtId="0" fontId="45" fillId="0" borderId="16" xfId="36" applyNumberFormat="1" applyFont="1" applyBorder="1" applyAlignment="1">
      <alignment horizontal="center" vertical="center" wrapText="1"/>
    </xf>
    <xf numFmtId="0" fontId="45" fillId="0" borderId="20" xfId="36" applyNumberFormat="1" applyFont="1" applyBorder="1" applyAlignment="1">
      <alignment horizontal="center" vertical="center" wrapText="1"/>
    </xf>
    <xf numFmtId="0" fontId="45" fillId="0" borderId="22" xfId="36" applyNumberFormat="1" applyFont="1" applyBorder="1" applyAlignment="1">
      <alignment horizontal="center" vertical="center" wrapText="1"/>
    </xf>
    <xf numFmtId="0" fontId="45" fillId="0" borderId="23" xfId="36" applyNumberFormat="1" applyFont="1" applyBorder="1" applyAlignment="1">
      <alignment horizontal="center" vertical="center" wrapText="1"/>
    </xf>
    <xf numFmtId="0" fontId="45" fillId="0" borderId="12" xfId="36" applyNumberFormat="1" applyFont="1" applyBorder="1" applyAlignment="1">
      <alignment horizontal="center" vertical="center" wrapText="1"/>
    </xf>
    <xf numFmtId="0" fontId="45" fillId="0" borderId="24" xfId="36" applyNumberFormat="1" applyFont="1" applyBorder="1" applyAlignment="1">
      <alignment horizontal="center" vertical="center" wrapText="1"/>
    </xf>
    <xf numFmtId="0" fontId="45" fillId="0" borderId="18" xfId="36" applyNumberFormat="1" applyFont="1" applyBorder="1" applyAlignment="1">
      <alignment horizontal="center" vertical="center" wrapText="1"/>
    </xf>
    <xf numFmtId="0" fontId="45" fillId="0" borderId="12" xfId="36" applyNumberFormat="1" applyFont="1" applyBorder="1" applyAlignment="1">
      <alignment horizontal="center"/>
    </xf>
    <xf numFmtId="0" fontId="45" fillId="0" borderId="24" xfId="36" applyNumberFormat="1" applyFont="1" applyBorder="1" applyAlignment="1">
      <alignment horizontal="center"/>
    </xf>
    <xf numFmtId="0" fontId="45" fillId="0" borderId="18" xfId="36" applyNumberFormat="1" applyFont="1" applyBorder="1" applyAlignment="1">
      <alignment horizontal="center"/>
    </xf>
    <xf numFmtId="0" fontId="45" fillId="0" borderId="12" xfId="36" applyNumberFormat="1" applyFont="1" applyBorder="1" applyAlignment="1">
      <alignment horizontal="center" vertical="center"/>
    </xf>
    <xf numFmtId="0" fontId="45" fillId="0" borderId="18" xfId="36" applyNumberFormat="1" applyFont="1" applyBorder="1" applyAlignment="1">
      <alignment horizontal="center" vertical="center"/>
    </xf>
    <xf numFmtId="0" fontId="48" fillId="0" borderId="0" xfId="36" applyNumberFormat="1" applyFont="1" applyBorder="1" applyAlignment="1">
      <alignment horizontal="center" vertical="top"/>
    </xf>
    <xf numFmtId="0" fontId="45" fillId="0" borderId="24" xfId="36" applyNumberFormat="1" applyFont="1" applyBorder="1" applyAlignment="1">
      <alignment horizontal="center" vertical="center"/>
    </xf>
    <xf numFmtId="0" fontId="45" fillId="0" borderId="15" xfId="36" applyNumberFormat="1" applyFont="1" applyBorder="1" applyAlignment="1">
      <alignment horizontal="center" vertical="center" wrapText="1"/>
    </xf>
    <xf numFmtId="0" fontId="45" fillId="0" borderId="21" xfId="36" applyNumberFormat="1" applyFont="1" applyBorder="1" applyAlignment="1">
      <alignment horizontal="center" vertical="center" wrapText="1"/>
    </xf>
    <xf numFmtId="0" fontId="45" fillId="0" borderId="19" xfId="36" applyNumberFormat="1" applyFont="1" applyBorder="1" applyAlignment="1">
      <alignment horizontal="center" vertical="center" wrapText="1"/>
    </xf>
    <xf numFmtId="0" fontId="36" fillId="0" borderId="0" xfId="36" applyNumberFormat="1" applyFont="1" applyBorder="1" applyAlignment="1">
      <alignment horizontal="center" wrapText="1"/>
    </xf>
    <xf numFmtId="0" fontId="48" fillId="0" borderId="11" xfId="36" applyNumberFormat="1" applyFont="1" applyBorder="1" applyAlignment="1">
      <alignment horizontal="center" vertical="center" wrapText="1"/>
    </xf>
    <xf numFmtId="0" fontId="48" fillId="0" borderId="17" xfId="36" applyNumberFormat="1" applyFont="1" applyBorder="1" applyAlignment="1">
      <alignment horizontal="center" vertical="center" wrapText="1"/>
    </xf>
    <xf numFmtId="0" fontId="48" fillId="0" borderId="13" xfId="36" applyNumberFormat="1" applyFont="1" applyBorder="1" applyAlignment="1">
      <alignment horizontal="center" vertical="center" wrapText="1"/>
    </xf>
    <xf numFmtId="0" fontId="48" fillId="0" borderId="12" xfId="36" applyNumberFormat="1" applyFont="1" applyBorder="1" applyAlignment="1">
      <alignment horizontal="center" vertical="center"/>
    </xf>
    <xf numFmtId="0" fontId="48" fillId="0" borderId="24" xfId="36" applyNumberFormat="1" applyFont="1" applyBorder="1" applyAlignment="1">
      <alignment horizontal="center" vertical="center"/>
    </xf>
    <xf numFmtId="0" fontId="48" fillId="0" borderId="18" xfId="36" applyNumberFormat="1" applyFont="1" applyBorder="1" applyAlignment="1">
      <alignment horizontal="center" vertical="center"/>
    </xf>
    <xf numFmtId="0" fontId="48" fillId="0" borderId="12" xfId="36" applyNumberFormat="1" applyFont="1" applyBorder="1" applyAlignment="1">
      <alignment horizontal="center"/>
    </xf>
    <xf numFmtId="0" fontId="48" fillId="0" borderId="24" xfId="36" applyNumberFormat="1" applyFont="1" applyBorder="1" applyAlignment="1">
      <alignment horizontal="center"/>
    </xf>
    <xf numFmtId="0" fontId="48" fillId="0" borderId="18" xfId="36" applyNumberFormat="1" applyFont="1" applyBorder="1" applyAlignment="1">
      <alignment horizontal="center"/>
    </xf>
    <xf numFmtId="49" fontId="45" fillId="0" borderId="21" xfId="36" applyNumberFormat="1" applyFont="1" applyBorder="1" applyAlignment="1">
      <alignment horizontal="center" wrapText="1"/>
    </xf>
    <xf numFmtId="0" fontId="48" fillId="0" borderId="12" xfId="36" applyNumberFormat="1" applyFont="1" applyBorder="1" applyAlignment="1">
      <alignment horizontal="center" vertical="center" wrapText="1"/>
    </xf>
    <xf numFmtId="0" fontId="48" fillId="0" borderId="24" xfId="36" applyNumberFormat="1" applyFont="1" applyBorder="1" applyAlignment="1">
      <alignment horizontal="center" vertical="center" wrapText="1"/>
    </xf>
    <xf numFmtId="0" fontId="48" fillId="0" borderId="18" xfId="36" applyNumberFormat="1" applyFont="1" applyBorder="1" applyAlignment="1">
      <alignment horizontal="center" vertical="center" wrapText="1"/>
    </xf>
    <xf numFmtId="0" fontId="48" fillId="0" borderId="16" xfId="36" applyNumberFormat="1" applyFont="1" applyBorder="1" applyAlignment="1">
      <alignment horizontal="center" vertical="center" wrapText="1"/>
    </xf>
    <xf numFmtId="0" fontId="48" fillId="0" borderId="15" xfId="36" applyNumberFormat="1" applyFont="1" applyBorder="1" applyAlignment="1">
      <alignment horizontal="center" vertical="center" wrapText="1"/>
    </xf>
    <xf numFmtId="0" fontId="48" fillId="0" borderId="20" xfId="36" applyNumberFormat="1" applyFont="1" applyBorder="1" applyAlignment="1">
      <alignment horizontal="center" vertical="center" wrapText="1"/>
    </xf>
    <xf numFmtId="0" fontId="48" fillId="0" borderId="14" xfId="36" applyNumberFormat="1" applyFont="1" applyBorder="1" applyAlignment="1">
      <alignment horizontal="center" vertical="center" wrapText="1"/>
    </xf>
    <xf numFmtId="0" fontId="48" fillId="0" borderId="21" xfId="36" applyNumberFormat="1" applyFont="1" applyBorder="1" applyAlignment="1">
      <alignment horizontal="center" vertical="center" wrapText="1"/>
    </xf>
    <xf numFmtId="0" fontId="48" fillId="0" borderId="19" xfId="36" applyNumberFormat="1" applyFont="1" applyBorder="1" applyAlignment="1">
      <alignment horizontal="center" vertical="center" wrapText="1"/>
    </xf>
    <xf numFmtId="49" fontId="45" fillId="0" borderId="21" xfId="36" applyNumberFormat="1" applyFont="1" applyBorder="1" applyAlignment="1">
      <alignment horizontal="center"/>
    </xf>
    <xf numFmtId="0" fontId="48" fillId="0" borderId="0" xfId="36" applyNumberFormat="1" applyFont="1" applyBorder="1" applyAlignment="1">
      <alignment horizontal="right" vertical="top" wrapText="1"/>
    </xf>
    <xf numFmtId="0" fontId="45" fillId="0" borderId="0" xfId="36" applyNumberFormat="1" applyFont="1" applyBorder="1" applyAlignment="1">
      <alignment horizontal="center"/>
    </xf>
    <xf numFmtId="0" fontId="45" fillId="0" borderId="21" xfId="36" applyNumberFormat="1" applyFont="1" applyBorder="1" applyAlignment="1">
      <alignment horizontal="center" wrapText="1"/>
    </xf>
    <xf numFmtId="0" fontId="50" fillId="0" borderId="12" xfId="36" applyNumberFormat="1" applyFont="1" applyBorder="1" applyAlignment="1">
      <alignment horizontal="center" vertical="center" textRotation="90" wrapText="1"/>
    </xf>
    <xf numFmtId="0" fontId="50" fillId="0" borderId="18" xfId="36" applyNumberFormat="1" applyFont="1" applyBorder="1" applyAlignment="1">
      <alignment horizontal="center" vertical="center" textRotation="90" wrapText="1"/>
    </xf>
    <xf numFmtId="49" fontId="47" fillId="0" borderId="21" xfId="36" applyNumberFormat="1" applyFont="1" applyBorder="1" applyAlignment="1">
      <alignment horizontal="center" wrapText="1"/>
    </xf>
    <xf numFmtId="0" fontId="50" fillId="0" borderId="0" xfId="36" applyNumberFormat="1" applyFont="1" applyBorder="1" applyAlignment="1">
      <alignment horizontal="center" vertical="top"/>
    </xf>
    <xf numFmtId="0" fontId="50" fillId="0" borderId="11" xfId="36" applyNumberFormat="1" applyFont="1" applyBorder="1" applyAlignment="1">
      <alignment horizontal="center" vertical="center" wrapText="1"/>
    </xf>
    <xf numFmtId="0" fontId="50" fillId="0" borderId="17" xfId="36" applyNumberFormat="1" applyFont="1" applyBorder="1" applyAlignment="1">
      <alignment horizontal="center" vertical="center" wrapText="1"/>
    </xf>
    <xf numFmtId="0" fontId="50" fillId="0" borderId="12" xfId="36" applyNumberFormat="1" applyFont="1" applyBorder="1" applyAlignment="1">
      <alignment horizontal="center" vertical="center"/>
    </xf>
    <xf numFmtId="0" fontId="50" fillId="0" borderId="24" xfId="36" applyNumberFormat="1" applyFont="1" applyBorder="1" applyAlignment="1">
      <alignment horizontal="center" vertical="center"/>
    </xf>
    <xf numFmtId="0" fontId="50" fillId="0" borderId="18" xfId="36" applyNumberFormat="1" applyFont="1" applyBorder="1" applyAlignment="1">
      <alignment horizontal="center" vertical="center"/>
    </xf>
    <xf numFmtId="0" fontId="50" fillId="0" borderId="12" xfId="36" applyNumberFormat="1" applyFont="1" applyBorder="1" applyAlignment="1">
      <alignment horizontal="center" vertical="center" wrapText="1"/>
    </xf>
    <xf numFmtId="0" fontId="50" fillId="0" borderId="24" xfId="36" applyNumberFormat="1" applyFont="1" applyBorder="1" applyAlignment="1">
      <alignment horizontal="center" vertical="center" wrapText="1"/>
    </xf>
    <xf numFmtId="0" fontId="50" fillId="0" borderId="18" xfId="36" applyNumberFormat="1" applyFont="1" applyBorder="1" applyAlignment="1">
      <alignment horizontal="center" vertical="center" wrapText="1"/>
    </xf>
    <xf numFmtId="0" fontId="51" fillId="0" borderId="12" xfId="54" applyFont="1" applyBorder="1" applyAlignment="1">
      <alignment horizontal="center" vertical="center" wrapText="1"/>
    </xf>
    <xf numFmtId="0" fontId="51" fillId="0" borderId="18" xfId="54" applyFont="1" applyBorder="1" applyAlignment="1">
      <alignment horizontal="center" vertical="center" wrapText="1"/>
    </xf>
    <xf numFmtId="49" fontId="47" fillId="0" borderId="21" xfId="36" applyNumberFormat="1" applyFont="1" applyBorder="1" applyAlignment="1">
      <alignment horizontal="center"/>
    </xf>
    <xf numFmtId="0" fontId="47" fillId="0" borderId="0" xfId="36" applyNumberFormat="1" applyFont="1" applyBorder="1" applyAlignment="1">
      <alignment horizontal="center"/>
    </xf>
    <xf numFmtId="0" fontId="47" fillId="0" borderId="21" xfId="36" applyNumberFormat="1" applyFont="1" applyBorder="1" applyAlignment="1">
      <alignment horizontal="center"/>
    </xf>
    <xf numFmtId="0" fontId="50" fillId="0" borderId="15" xfId="36" applyNumberFormat="1" applyFont="1" applyBorder="1" applyAlignment="1">
      <alignment horizontal="center" vertical="top"/>
    </xf>
    <xf numFmtId="49" fontId="44" fillId="0" borderId="0" xfId="36" applyNumberFormat="1" applyFont="1" applyFill="1" applyBorder="1" applyAlignment="1">
      <alignment horizontal="left" wrapText="1"/>
    </xf>
    <xf numFmtId="0" fontId="45" fillId="0" borderId="0" xfId="36" applyNumberFormat="1" applyFont="1" applyFill="1" applyBorder="1" applyAlignment="1">
      <alignment horizontal="right" vertical="top" wrapText="1"/>
    </xf>
    <xf numFmtId="0" fontId="9" fillId="0" borderId="0" xfId="36" applyNumberFormat="1" applyFont="1" applyFill="1" applyBorder="1" applyAlignment="1">
      <alignment horizontal="center"/>
    </xf>
    <xf numFmtId="0" fontId="44" fillId="0" borderId="21" xfId="36" applyNumberFormat="1" applyFont="1" applyFill="1" applyBorder="1" applyAlignment="1">
      <alignment horizontal="center" wrapText="1"/>
    </xf>
    <xf numFmtId="0" fontId="44" fillId="0" borderId="0" xfId="36" applyNumberFormat="1" applyFont="1" applyFill="1" applyBorder="1" applyAlignment="1">
      <alignment horizontal="center" wrapText="1"/>
    </xf>
    <xf numFmtId="0" fontId="48" fillId="0" borderId="15" xfId="36" applyNumberFormat="1" applyFont="1" applyFill="1" applyBorder="1" applyAlignment="1">
      <alignment horizontal="center" vertical="top"/>
    </xf>
    <xf numFmtId="0" fontId="33" fillId="0" borderId="0" xfId="0" applyFont="1" applyFill="1" applyAlignment="1">
      <alignment horizontal="left" vertical="top"/>
    </xf>
    <xf numFmtId="49" fontId="41" fillId="0" borderId="33" xfId="56" applyNumberFormat="1" applyFont="1" applyFill="1" applyBorder="1" applyAlignment="1">
      <alignment horizontal="center" vertical="center"/>
    </xf>
    <xf numFmtId="49" fontId="41" fillId="0" borderId="34" xfId="56" applyNumberFormat="1" applyFont="1" applyFill="1" applyBorder="1" applyAlignment="1">
      <alignment horizontal="center" vertical="center"/>
    </xf>
    <xf numFmtId="49" fontId="41" fillId="0" borderId="35" xfId="56" applyNumberFormat="1" applyFont="1" applyFill="1" applyBorder="1" applyAlignment="1">
      <alignment horizontal="center" vertical="center"/>
    </xf>
    <xf numFmtId="0" fontId="39" fillId="0" borderId="42" xfId="56" applyFont="1" applyFill="1" applyBorder="1" applyAlignment="1">
      <alignment horizontal="center" vertical="center" wrapText="1"/>
    </xf>
    <xf numFmtId="0" fontId="39" fillId="0" borderId="0" xfId="56" applyFont="1" applyFill="1" applyBorder="1" applyAlignment="1">
      <alignment horizontal="center" vertical="center" wrapText="1"/>
    </xf>
    <xf numFmtId="0" fontId="39" fillId="0" borderId="43" xfId="56" applyFont="1" applyFill="1" applyBorder="1" applyAlignment="1">
      <alignment horizontal="center" vertical="center" wrapText="1"/>
    </xf>
    <xf numFmtId="0" fontId="39" fillId="0" borderId="0" xfId="56" applyFont="1" applyFill="1" applyAlignment="1">
      <alignment horizontal="center" vertical="center" wrapText="1"/>
    </xf>
    <xf numFmtId="49" fontId="43" fillId="0" borderId="25" xfId="56" applyNumberFormat="1" applyFont="1" applyFill="1" applyBorder="1" applyAlignment="1">
      <alignment horizontal="center" vertical="center" wrapText="1"/>
    </xf>
    <xf numFmtId="49" fontId="43" fillId="0" borderId="29" xfId="56" applyNumberFormat="1" applyFont="1" applyFill="1" applyBorder="1" applyAlignment="1">
      <alignment horizontal="center" vertical="center" wrapText="1"/>
    </xf>
    <xf numFmtId="0" fontId="43" fillId="0" borderId="26" xfId="56" applyFont="1" applyFill="1" applyBorder="1" applyAlignment="1">
      <alignment horizontal="center" vertical="center" wrapText="1"/>
    </xf>
    <xf numFmtId="0" fontId="43" fillId="0" borderId="10" xfId="56" applyFont="1" applyFill="1" applyBorder="1" applyAlignment="1">
      <alignment horizontal="center" vertical="center" wrapText="1"/>
    </xf>
    <xf numFmtId="0" fontId="43" fillId="0" borderId="27" xfId="56" applyFont="1" applyFill="1" applyBorder="1" applyAlignment="1">
      <alignment horizontal="center" vertical="center" wrapText="1"/>
    </xf>
    <xf numFmtId="0" fontId="43" fillId="0" borderId="30" xfId="56" applyFont="1" applyFill="1" applyBorder="1" applyAlignment="1">
      <alignment horizontal="center" vertical="center" wrapText="1"/>
    </xf>
    <xf numFmtId="0" fontId="43" fillId="0" borderId="44" xfId="56" applyFont="1" applyFill="1" applyBorder="1" applyAlignment="1">
      <alignment horizontal="center" vertical="center" wrapText="1"/>
    </xf>
    <xf numFmtId="0" fontId="43" fillId="0" borderId="28" xfId="56" applyFont="1" applyFill="1" applyBorder="1" applyAlignment="1">
      <alignment horizontal="center" vertical="center" wrapText="1"/>
    </xf>
    <xf numFmtId="0" fontId="43" fillId="0" borderId="45" xfId="56" applyFont="1" applyFill="1" applyBorder="1" applyAlignment="1">
      <alignment horizontal="center" vertical="center" wrapText="1"/>
    </xf>
    <xf numFmtId="0" fontId="44" fillId="0" borderId="46" xfId="56" applyFont="1" applyFill="1" applyBorder="1" applyAlignment="1">
      <alignment horizontal="center" vertical="center" wrapText="1"/>
    </xf>
    <xf numFmtId="0" fontId="44" fillId="0" borderId="41" xfId="56" applyFont="1" applyFill="1" applyBorder="1" applyAlignment="1">
      <alignment horizontal="center" vertical="center" wrapText="1"/>
    </xf>
    <xf numFmtId="49" fontId="36" fillId="0" borderId="0" xfId="56" applyNumberFormat="1" applyFont="1" applyFill="1" applyAlignment="1">
      <alignment horizontal="left" vertical="center" wrapText="1"/>
    </xf>
    <xf numFmtId="0" fontId="36" fillId="0" borderId="0" xfId="56" applyNumberFormat="1" applyFont="1" applyFill="1" applyAlignment="1">
      <alignment horizontal="left" vertical="top" wrapText="1"/>
    </xf>
    <xf numFmtId="0" fontId="9" fillId="0" borderId="44" xfId="56" applyFont="1" applyFill="1" applyBorder="1" applyAlignment="1">
      <alignment horizontal="left" vertical="center" wrapText="1"/>
    </xf>
    <xf numFmtId="0" fontId="9" fillId="0" borderId="28" xfId="56" applyFont="1" applyFill="1" applyBorder="1" applyAlignment="1">
      <alignment horizontal="left" vertical="center" wrapText="1"/>
    </xf>
    <xf numFmtId="49" fontId="36" fillId="0" borderId="0" xfId="56" applyNumberFormat="1" applyFont="1" applyFill="1" applyAlignment="1">
      <alignment horizontal="left" vertical="center"/>
    </xf>
    <xf numFmtId="2" fontId="36" fillId="0" borderId="10" xfId="622" applyNumberFormat="1" applyFont="1" applyFill="1" applyBorder="1" applyAlignment="1">
      <alignment horizontal="center" vertical="center" wrapText="1"/>
    </xf>
    <xf numFmtId="4" fontId="46" fillId="0" borderId="10" xfId="622" applyNumberFormat="1" applyFont="1" applyFill="1" applyBorder="1" applyAlignment="1">
      <alignment horizontal="center" vertical="center"/>
    </xf>
    <xf numFmtId="2" fontId="46" fillId="0" borderId="12" xfId="622" applyNumberFormat="1" applyFont="1" applyFill="1" applyBorder="1" applyAlignment="1">
      <alignment horizontal="center" vertical="center"/>
    </xf>
    <xf numFmtId="2" fontId="46" fillId="0" borderId="14" xfId="0" applyNumberFormat="1" applyFont="1" applyFill="1" applyBorder="1" applyAlignment="1">
      <alignment horizontal="center" vertical="center"/>
    </xf>
  </cellXfs>
  <cellStyles count="624">
    <cellStyle name="20% — акцент1" xfId="1" builtinId="30" customBuiltin="1"/>
    <cellStyle name="20% - Акцент1 2" xfId="59"/>
    <cellStyle name="20% — акцент2" xfId="2" builtinId="34" customBuiltin="1"/>
    <cellStyle name="20% - Акцент2 2" xfId="60"/>
    <cellStyle name="20% — акцент3" xfId="3" builtinId="38" customBuiltin="1"/>
    <cellStyle name="20% - Акцент3 2" xfId="61"/>
    <cellStyle name="20% — акцент4" xfId="4" builtinId="42" customBuiltin="1"/>
    <cellStyle name="20% - Акцент4 2" xfId="62"/>
    <cellStyle name="20% — акцент5" xfId="5" builtinId="46" customBuiltin="1"/>
    <cellStyle name="20% - Акцент5 2" xfId="63"/>
    <cellStyle name="20% — акцент6" xfId="6" builtinId="50" customBuiltin="1"/>
    <cellStyle name="20% - Акцент6 2" xfId="64"/>
    <cellStyle name="40% — акцент1" xfId="7" builtinId="31" customBuiltin="1"/>
    <cellStyle name="40% - Акцент1 2" xfId="65"/>
    <cellStyle name="40% — акцент2" xfId="8" builtinId="35" customBuiltin="1"/>
    <cellStyle name="40% - Акцент2 2" xfId="66"/>
    <cellStyle name="40% — акцент3" xfId="9" builtinId="39" customBuiltin="1"/>
    <cellStyle name="40% - Акцент3 2" xfId="67"/>
    <cellStyle name="40% — акцент4" xfId="10" builtinId="43" customBuiltin="1"/>
    <cellStyle name="40% - Акцент4 2" xfId="68"/>
    <cellStyle name="40% — акцент5" xfId="11" builtinId="47" customBuiltin="1"/>
    <cellStyle name="40% - Акцент5 2" xfId="69"/>
    <cellStyle name="40% — акцент6" xfId="12" builtinId="51" customBuiltin="1"/>
    <cellStyle name="40% - Акцент6 2" xfId="70"/>
    <cellStyle name="60% — акцент1" xfId="13" builtinId="32" customBuiltin="1"/>
    <cellStyle name="60% - Акцент1 2" xfId="71"/>
    <cellStyle name="60% — акцент2" xfId="14" builtinId="36" customBuiltin="1"/>
    <cellStyle name="60% - Акцент2 2" xfId="72"/>
    <cellStyle name="60% — акцент3" xfId="15" builtinId="40" customBuiltin="1"/>
    <cellStyle name="60% - Акцент3 2" xfId="73"/>
    <cellStyle name="60% — акцент4" xfId="16" builtinId="44" customBuiltin="1"/>
    <cellStyle name="60% - Акцент4 2" xfId="74"/>
    <cellStyle name="60% — акцент5" xfId="17" builtinId="48" customBuiltin="1"/>
    <cellStyle name="60% - Акцент5 2" xfId="75"/>
    <cellStyle name="60% —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0" xfId="278"/>
    <cellStyle name="Обычный 12 2" xfId="47"/>
    <cellStyle name="Обычный 2" xfId="36"/>
    <cellStyle name="Обычный 2 2" xfId="623"/>
    <cellStyle name="Обычный 2 26 2" xfId="114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10" xfId="279"/>
    <cellStyle name="Обычный 6 11" xfId="450"/>
    <cellStyle name="Обычный 6 2" xfId="52"/>
    <cellStyle name="Обычный 6 2 10" xfId="109"/>
    <cellStyle name="Обычный 6 2 11" xfId="282"/>
    <cellStyle name="Обычный 6 2 12" xfId="453"/>
    <cellStyle name="Обычный 6 2 2" xfId="53"/>
    <cellStyle name="Обычный 6 2 2 10" xfId="283"/>
    <cellStyle name="Обычный 6 2 2 11" xfId="454"/>
    <cellStyle name="Обычный 6 2 2 2" xfId="116"/>
    <cellStyle name="Обычный 6 2 2 2 2" xfId="133"/>
    <cellStyle name="Обычный 6 2 2 2 2 2" xfId="137"/>
    <cellStyle name="Обычный 6 2 2 2 2 2 2" xfId="138"/>
    <cellStyle name="Обычный 6 2 2 2 2 2 2 2" xfId="310"/>
    <cellStyle name="Обычный 6 2 2 2 2 2 2 3" xfId="481"/>
    <cellStyle name="Обычный 6 2 2 2 2 2 3" xfId="139"/>
    <cellStyle name="Обычный 6 2 2 2 2 2 3 2" xfId="311"/>
    <cellStyle name="Обычный 6 2 2 2 2 2 3 3" xfId="482"/>
    <cellStyle name="Обычный 6 2 2 2 2 2 4" xfId="309"/>
    <cellStyle name="Обычный 6 2 2 2 2 2 5" xfId="480"/>
    <cellStyle name="Обычный 6 2 2 2 2 3" xfId="140"/>
    <cellStyle name="Обычный 6 2 2 2 2 3 2" xfId="312"/>
    <cellStyle name="Обычный 6 2 2 2 2 3 3" xfId="483"/>
    <cellStyle name="Обычный 6 2 2 2 2 4" xfId="141"/>
    <cellStyle name="Обычный 6 2 2 2 2 4 2" xfId="313"/>
    <cellStyle name="Обычный 6 2 2 2 2 4 3" xfId="484"/>
    <cellStyle name="Обычный 6 2 2 2 2 5" xfId="305"/>
    <cellStyle name="Обычный 6 2 2 2 2 6" xfId="476"/>
    <cellStyle name="Обычный 6 2 2 2 3" xfId="135"/>
    <cellStyle name="Обычный 6 2 2 2 3 2" xfId="142"/>
    <cellStyle name="Обычный 6 2 2 2 3 2 2" xfId="314"/>
    <cellStyle name="Обычный 6 2 2 2 3 2 3" xfId="485"/>
    <cellStyle name="Обычный 6 2 2 2 3 3" xfId="143"/>
    <cellStyle name="Обычный 6 2 2 2 3 3 2" xfId="315"/>
    <cellStyle name="Обычный 6 2 2 2 3 3 3" xfId="486"/>
    <cellStyle name="Обычный 6 2 2 2 3 4" xfId="307"/>
    <cellStyle name="Обычный 6 2 2 2 3 5" xfId="478"/>
    <cellStyle name="Обычный 6 2 2 2 4" xfId="144"/>
    <cellStyle name="Обычный 6 2 2 2 4 2" xfId="316"/>
    <cellStyle name="Обычный 6 2 2 2 4 3" xfId="487"/>
    <cellStyle name="Обычный 6 2 2 2 5" xfId="145"/>
    <cellStyle name="Обычный 6 2 2 2 5 2" xfId="317"/>
    <cellStyle name="Обычный 6 2 2 2 5 3" xfId="488"/>
    <cellStyle name="Обычный 6 2 2 2 6" xfId="288"/>
    <cellStyle name="Обычный 6 2 2 2 7" xfId="459"/>
    <cellStyle name="Обычный 6 2 2 3" xfId="128"/>
    <cellStyle name="Обычный 6 2 2 3 2" xfId="146"/>
    <cellStyle name="Обычный 6 2 2 3 2 2" xfId="147"/>
    <cellStyle name="Обычный 6 2 2 3 2 2 2" xfId="319"/>
    <cellStyle name="Обычный 6 2 2 3 2 2 3" xfId="490"/>
    <cellStyle name="Обычный 6 2 2 3 2 3" xfId="148"/>
    <cellStyle name="Обычный 6 2 2 3 2 3 2" xfId="320"/>
    <cellStyle name="Обычный 6 2 2 3 2 3 3" xfId="491"/>
    <cellStyle name="Обычный 6 2 2 3 2 4" xfId="318"/>
    <cellStyle name="Обычный 6 2 2 3 2 5" xfId="489"/>
    <cellStyle name="Обычный 6 2 2 3 3" xfId="149"/>
    <cellStyle name="Обычный 6 2 2 3 3 2" xfId="321"/>
    <cellStyle name="Обычный 6 2 2 3 3 3" xfId="492"/>
    <cellStyle name="Обычный 6 2 2 3 4" xfId="150"/>
    <cellStyle name="Обычный 6 2 2 3 4 2" xfId="322"/>
    <cellStyle name="Обычный 6 2 2 3 4 3" xfId="493"/>
    <cellStyle name="Обычный 6 2 2 3 5" xfId="300"/>
    <cellStyle name="Обычный 6 2 2 3 6" xfId="471"/>
    <cellStyle name="Обычный 6 2 2 4" xfId="121"/>
    <cellStyle name="Обычный 6 2 2 4 2" xfId="151"/>
    <cellStyle name="Обычный 6 2 2 4 2 2" xfId="152"/>
    <cellStyle name="Обычный 6 2 2 4 2 2 2" xfId="324"/>
    <cellStyle name="Обычный 6 2 2 4 2 2 3" xfId="495"/>
    <cellStyle name="Обычный 6 2 2 4 2 3" xfId="153"/>
    <cellStyle name="Обычный 6 2 2 4 2 3 2" xfId="325"/>
    <cellStyle name="Обычный 6 2 2 4 2 3 3" xfId="496"/>
    <cellStyle name="Обычный 6 2 2 4 2 4" xfId="323"/>
    <cellStyle name="Обычный 6 2 2 4 2 5" xfId="494"/>
    <cellStyle name="Обычный 6 2 2 4 3" xfId="154"/>
    <cellStyle name="Обычный 6 2 2 4 3 2" xfId="326"/>
    <cellStyle name="Обычный 6 2 2 4 3 3" xfId="497"/>
    <cellStyle name="Обычный 6 2 2 4 4" xfId="155"/>
    <cellStyle name="Обычный 6 2 2 4 4 2" xfId="327"/>
    <cellStyle name="Обычный 6 2 2 4 4 3" xfId="498"/>
    <cellStyle name="Обычный 6 2 2 4 5" xfId="293"/>
    <cellStyle name="Обычный 6 2 2 4 6" xfId="464"/>
    <cellStyle name="Обычный 6 2 2 5" xfId="156"/>
    <cellStyle name="Обычный 6 2 2 5 2" xfId="157"/>
    <cellStyle name="Обычный 6 2 2 5 2 2" xfId="329"/>
    <cellStyle name="Обычный 6 2 2 5 2 3" xfId="500"/>
    <cellStyle name="Обычный 6 2 2 5 3" xfId="158"/>
    <cellStyle name="Обычный 6 2 2 5 3 2" xfId="330"/>
    <cellStyle name="Обычный 6 2 2 5 3 3" xfId="501"/>
    <cellStyle name="Обычный 6 2 2 5 4" xfId="328"/>
    <cellStyle name="Обычный 6 2 2 5 5" xfId="499"/>
    <cellStyle name="Обычный 6 2 2 6" xfId="159"/>
    <cellStyle name="Обычный 6 2 2 6 2" xfId="331"/>
    <cellStyle name="Обычный 6 2 2 6 3" xfId="502"/>
    <cellStyle name="Обычный 6 2 2 7" xfId="160"/>
    <cellStyle name="Обычный 6 2 2 7 2" xfId="332"/>
    <cellStyle name="Обычный 6 2 2 7 3" xfId="503"/>
    <cellStyle name="Обычный 6 2 2 8" xfId="161"/>
    <cellStyle name="Обычный 6 2 2 8 2" xfId="333"/>
    <cellStyle name="Обычный 6 2 2 8 3" xfId="504"/>
    <cellStyle name="Обычный 6 2 2 9" xfId="110"/>
    <cellStyle name="Обычный 6 2 3" xfId="101"/>
    <cellStyle name="Обычный 6 2 3 10" xfId="285"/>
    <cellStyle name="Обычный 6 2 3 11" xfId="456"/>
    <cellStyle name="Обычный 6 2 3 2" xfId="115"/>
    <cellStyle name="Обычный 6 2 3 2 2" xfId="132"/>
    <cellStyle name="Обычный 6 2 3 2 2 2" xfId="162"/>
    <cellStyle name="Обычный 6 2 3 2 2 2 2" xfId="163"/>
    <cellStyle name="Обычный 6 2 3 2 2 2 2 2" xfId="335"/>
    <cellStyle name="Обычный 6 2 3 2 2 2 2 3" xfId="506"/>
    <cellStyle name="Обычный 6 2 3 2 2 2 3" xfId="164"/>
    <cellStyle name="Обычный 6 2 3 2 2 2 3 2" xfId="336"/>
    <cellStyle name="Обычный 6 2 3 2 2 2 3 3" xfId="507"/>
    <cellStyle name="Обычный 6 2 3 2 2 2 4" xfId="334"/>
    <cellStyle name="Обычный 6 2 3 2 2 2 5" xfId="505"/>
    <cellStyle name="Обычный 6 2 3 2 2 3" xfId="165"/>
    <cellStyle name="Обычный 6 2 3 2 2 3 2" xfId="337"/>
    <cellStyle name="Обычный 6 2 3 2 2 3 3" xfId="508"/>
    <cellStyle name="Обычный 6 2 3 2 2 4" xfId="166"/>
    <cellStyle name="Обычный 6 2 3 2 2 4 2" xfId="338"/>
    <cellStyle name="Обычный 6 2 3 2 2 4 3" xfId="509"/>
    <cellStyle name="Обычный 6 2 3 2 2 5" xfId="304"/>
    <cellStyle name="Обычный 6 2 3 2 2 6" xfId="475"/>
    <cellStyle name="Обычный 6 2 3 2 3" xfId="134"/>
    <cellStyle name="Обычный 6 2 3 2 3 2" xfId="167"/>
    <cellStyle name="Обычный 6 2 3 2 3 2 2" xfId="339"/>
    <cellStyle name="Обычный 6 2 3 2 3 2 3" xfId="510"/>
    <cellStyle name="Обычный 6 2 3 2 3 3" xfId="168"/>
    <cellStyle name="Обычный 6 2 3 2 3 3 2" xfId="340"/>
    <cellStyle name="Обычный 6 2 3 2 3 3 3" xfId="511"/>
    <cellStyle name="Обычный 6 2 3 2 3 4" xfId="306"/>
    <cellStyle name="Обычный 6 2 3 2 3 5" xfId="477"/>
    <cellStyle name="Обычный 6 2 3 2 4" xfId="169"/>
    <cellStyle name="Обычный 6 2 3 2 4 2" xfId="341"/>
    <cellStyle name="Обычный 6 2 3 2 4 3" xfId="512"/>
    <cellStyle name="Обычный 6 2 3 2 5" xfId="170"/>
    <cellStyle name="Обычный 6 2 3 2 5 2" xfId="342"/>
    <cellStyle name="Обычный 6 2 3 2 5 3" xfId="513"/>
    <cellStyle name="Обычный 6 2 3 2 6" xfId="287"/>
    <cellStyle name="Обычный 6 2 3 2 7" xfId="458"/>
    <cellStyle name="Обычный 6 2 3 3" xfId="130"/>
    <cellStyle name="Обычный 6 2 3 3 2" xfId="171"/>
    <cellStyle name="Обычный 6 2 3 3 2 2" xfId="172"/>
    <cellStyle name="Обычный 6 2 3 3 2 2 2" xfId="344"/>
    <cellStyle name="Обычный 6 2 3 3 2 2 3" xfId="515"/>
    <cellStyle name="Обычный 6 2 3 3 2 3" xfId="173"/>
    <cellStyle name="Обычный 6 2 3 3 2 3 2" xfId="345"/>
    <cellStyle name="Обычный 6 2 3 3 2 3 3" xfId="516"/>
    <cellStyle name="Обычный 6 2 3 3 2 4" xfId="343"/>
    <cellStyle name="Обычный 6 2 3 3 2 5" xfId="514"/>
    <cellStyle name="Обычный 6 2 3 3 3" xfId="174"/>
    <cellStyle name="Обычный 6 2 3 3 3 2" xfId="346"/>
    <cellStyle name="Обычный 6 2 3 3 3 3" xfId="517"/>
    <cellStyle name="Обычный 6 2 3 3 4" xfId="175"/>
    <cellStyle name="Обычный 6 2 3 3 4 2" xfId="347"/>
    <cellStyle name="Обычный 6 2 3 3 4 3" xfId="518"/>
    <cellStyle name="Обычный 6 2 3 3 5" xfId="302"/>
    <cellStyle name="Обычный 6 2 3 3 6" xfId="473"/>
    <cellStyle name="Обычный 6 2 3 4" xfId="123"/>
    <cellStyle name="Обычный 6 2 3 4 2" xfId="176"/>
    <cellStyle name="Обычный 6 2 3 4 2 2" xfId="177"/>
    <cellStyle name="Обычный 6 2 3 4 2 2 2" xfId="349"/>
    <cellStyle name="Обычный 6 2 3 4 2 2 3" xfId="520"/>
    <cellStyle name="Обычный 6 2 3 4 2 3" xfId="178"/>
    <cellStyle name="Обычный 6 2 3 4 2 3 2" xfId="350"/>
    <cellStyle name="Обычный 6 2 3 4 2 3 3" xfId="521"/>
    <cellStyle name="Обычный 6 2 3 4 2 4" xfId="348"/>
    <cellStyle name="Обычный 6 2 3 4 2 5" xfId="519"/>
    <cellStyle name="Обычный 6 2 3 4 3" xfId="179"/>
    <cellStyle name="Обычный 6 2 3 4 3 2" xfId="351"/>
    <cellStyle name="Обычный 6 2 3 4 3 3" xfId="522"/>
    <cellStyle name="Обычный 6 2 3 4 4" xfId="180"/>
    <cellStyle name="Обычный 6 2 3 4 4 2" xfId="352"/>
    <cellStyle name="Обычный 6 2 3 4 4 3" xfId="523"/>
    <cellStyle name="Обычный 6 2 3 4 5" xfId="295"/>
    <cellStyle name="Обычный 6 2 3 4 6" xfId="466"/>
    <cellStyle name="Обычный 6 2 3 5" xfId="181"/>
    <cellStyle name="Обычный 6 2 3 5 2" xfId="182"/>
    <cellStyle name="Обычный 6 2 3 5 2 2" xfId="354"/>
    <cellStyle name="Обычный 6 2 3 5 2 3" xfId="525"/>
    <cellStyle name="Обычный 6 2 3 5 3" xfId="183"/>
    <cellStyle name="Обычный 6 2 3 5 3 2" xfId="355"/>
    <cellStyle name="Обычный 6 2 3 5 3 3" xfId="526"/>
    <cellStyle name="Обычный 6 2 3 5 4" xfId="353"/>
    <cellStyle name="Обычный 6 2 3 5 5" xfId="524"/>
    <cellStyle name="Обычный 6 2 3 6" xfId="184"/>
    <cellStyle name="Обычный 6 2 3 6 2" xfId="356"/>
    <cellStyle name="Обычный 6 2 3 6 3" xfId="527"/>
    <cellStyle name="Обычный 6 2 3 7" xfId="185"/>
    <cellStyle name="Обычный 6 2 3 7 2" xfId="357"/>
    <cellStyle name="Обычный 6 2 3 7 3" xfId="528"/>
    <cellStyle name="Обычный 6 2 3 8" xfId="186"/>
    <cellStyle name="Обычный 6 2 3 8 2" xfId="358"/>
    <cellStyle name="Обычный 6 2 3 8 3" xfId="529"/>
    <cellStyle name="Обычный 6 2 3 9" xfId="112"/>
    <cellStyle name="Обычный 6 2 4" xfId="127"/>
    <cellStyle name="Обычный 6 2 4 2" xfId="187"/>
    <cellStyle name="Обычный 6 2 4 2 2" xfId="188"/>
    <cellStyle name="Обычный 6 2 4 2 2 2" xfId="360"/>
    <cellStyle name="Обычный 6 2 4 2 2 3" xfId="531"/>
    <cellStyle name="Обычный 6 2 4 2 3" xfId="189"/>
    <cellStyle name="Обычный 6 2 4 2 3 2" xfId="361"/>
    <cellStyle name="Обычный 6 2 4 2 3 3" xfId="532"/>
    <cellStyle name="Обычный 6 2 4 2 4" xfId="359"/>
    <cellStyle name="Обычный 6 2 4 2 5" xfId="530"/>
    <cellStyle name="Обычный 6 2 4 3" xfId="190"/>
    <cellStyle name="Обычный 6 2 4 3 2" xfId="362"/>
    <cellStyle name="Обычный 6 2 4 3 3" xfId="533"/>
    <cellStyle name="Обычный 6 2 4 4" xfId="191"/>
    <cellStyle name="Обычный 6 2 4 4 2" xfId="363"/>
    <cellStyle name="Обычный 6 2 4 4 3" xfId="534"/>
    <cellStyle name="Обычный 6 2 4 5" xfId="299"/>
    <cellStyle name="Обычный 6 2 4 6" xfId="470"/>
    <cellStyle name="Обычный 6 2 5" xfId="120"/>
    <cellStyle name="Обычный 6 2 5 2" xfId="192"/>
    <cellStyle name="Обычный 6 2 5 2 2" xfId="193"/>
    <cellStyle name="Обычный 6 2 5 2 2 2" xfId="365"/>
    <cellStyle name="Обычный 6 2 5 2 2 3" xfId="536"/>
    <cellStyle name="Обычный 6 2 5 2 3" xfId="194"/>
    <cellStyle name="Обычный 6 2 5 2 3 2" xfId="366"/>
    <cellStyle name="Обычный 6 2 5 2 3 3" xfId="537"/>
    <cellStyle name="Обычный 6 2 5 2 4" xfId="364"/>
    <cellStyle name="Обычный 6 2 5 2 5" xfId="535"/>
    <cellStyle name="Обычный 6 2 5 3" xfId="195"/>
    <cellStyle name="Обычный 6 2 5 3 2" xfId="367"/>
    <cellStyle name="Обычный 6 2 5 3 3" xfId="538"/>
    <cellStyle name="Обычный 6 2 5 4" xfId="196"/>
    <cellStyle name="Обычный 6 2 5 4 2" xfId="368"/>
    <cellStyle name="Обычный 6 2 5 4 3" xfId="539"/>
    <cellStyle name="Обычный 6 2 5 5" xfId="292"/>
    <cellStyle name="Обычный 6 2 5 6" xfId="463"/>
    <cellStyle name="Обычный 6 2 6" xfId="197"/>
    <cellStyle name="Обычный 6 2 6 2" xfId="198"/>
    <cellStyle name="Обычный 6 2 6 2 2" xfId="370"/>
    <cellStyle name="Обычный 6 2 6 2 3" xfId="541"/>
    <cellStyle name="Обычный 6 2 6 3" xfId="199"/>
    <cellStyle name="Обычный 6 2 6 3 2" xfId="371"/>
    <cellStyle name="Обычный 6 2 6 3 3" xfId="542"/>
    <cellStyle name="Обычный 6 2 6 4" xfId="369"/>
    <cellStyle name="Обычный 6 2 6 5" xfId="540"/>
    <cellStyle name="Обычный 6 2 7" xfId="200"/>
    <cellStyle name="Обычный 6 2 7 2" xfId="372"/>
    <cellStyle name="Обычный 6 2 7 3" xfId="543"/>
    <cellStyle name="Обычный 6 2 8" xfId="201"/>
    <cellStyle name="Обычный 6 2 8 2" xfId="373"/>
    <cellStyle name="Обычный 6 2 8 3" xfId="544"/>
    <cellStyle name="Обычный 6 2 9" xfId="202"/>
    <cellStyle name="Обычный 6 2 9 2" xfId="374"/>
    <cellStyle name="Обычный 6 2 9 3" xfId="545"/>
    <cellStyle name="Обычный 6 3" xfId="124"/>
    <cellStyle name="Обычный 6 3 2" xfId="203"/>
    <cellStyle name="Обычный 6 3 2 2" xfId="204"/>
    <cellStyle name="Обычный 6 3 2 2 2" xfId="376"/>
    <cellStyle name="Обычный 6 3 2 2 3" xfId="547"/>
    <cellStyle name="Обычный 6 3 2 3" xfId="205"/>
    <cellStyle name="Обычный 6 3 2 3 2" xfId="377"/>
    <cellStyle name="Обычный 6 3 2 3 3" xfId="548"/>
    <cellStyle name="Обычный 6 3 2 4" xfId="375"/>
    <cellStyle name="Обычный 6 3 2 5" xfId="546"/>
    <cellStyle name="Обычный 6 3 3" xfId="206"/>
    <cellStyle name="Обычный 6 3 3 2" xfId="378"/>
    <cellStyle name="Обычный 6 3 3 3" xfId="549"/>
    <cellStyle name="Обычный 6 3 4" xfId="207"/>
    <cellStyle name="Обычный 6 3 4 2" xfId="379"/>
    <cellStyle name="Обычный 6 3 4 3" xfId="550"/>
    <cellStyle name="Обычный 6 3 5" xfId="296"/>
    <cellStyle name="Обычный 6 3 6" xfId="467"/>
    <cellStyle name="Обычный 6 4" xfId="117"/>
    <cellStyle name="Обычный 6 4 2" xfId="208"/>
    <cellStyle name="Обычный 6 4 2 2" xfId="209"/>
    <cellStyle name="Обычный 6 4 2 2 2" xfId="381"/>
    <cellStyle name="Обычный 6 4 2 2 3" xfId="552"/>
    <cellStyle name="Обычный 6 4 2 3" xfId="210"/>
    <cellStyle name="Обычный 6 4 2 3 2" xfId="382"/>
    <cellStyle name="Обычный 6 4 2 3 3" xfId="553"/>
    <cellStyle name="Обычный 6 4 2 4" xfId="380"/>
    <cellStyle name="Обычный 6 4 2 5" xfId="551"/>
    <cellStyle name="Обычный 6 4 3" xfId="211"/>
    <cellStyle name="Обычный 6 4 3 2" xfId="383"/>
    <cellStyle name="Обычный 6 4 3 3" xfId="554"/>
    <cellStyle name="Обычный 6 4 4" xfId="212"/>
    <cellStyle name="Обычный 6 4 4 2" xfId="384"/>
    <cellStyle name="Обычный 6 4 4 3" xfId="555"/>
    <cellStyle name="Обычный 6 4 5" xfId="289"/>
    <cellStyle name="Обычный 6 4 6" xfId="460"/>
    <cellStyle name="Обычный 6 5" xfId="213"/>
    <cellStyle name="Обычный 6 5 2" xfId="214"/>
    <cellStyle name="Обычный 6 5 2 2" xfId="386"/>
    <cellStyle name="Обычный 6 5 2 3" xfId="557"/>
    <cellStyle name="Обычный 6 5 3" xfId="215"/>
    <cellStyle name="Обычный 6 5 3 2" xfId="387"/>
    <cellStyle name="Обычный 6 5 3 3" xfId="558"/>
    <cellStyle name="Обычный 6 5 4" xfId="385"/>
    <cellStyle name="Обычный 6 5 5" xfId="556"/>
    <cellStyle name="Обычный 6 6" xfId="216"/>
    <cellStyle name="Обычный 6 6 2" xfId="388"/>
    <cellStyle name="Обычный 6 6 3" xfId="559"/>
    <cellStyle name="Обычный 6 7" xfId="217"/>
    <cellStyle name="Обычный 6 7 2" xfId="389"/>
    <cellStyle name="Обычный 6 7 3" xfId="560"/>
    <cellStyle name="Обычный 6 8" xfId="218"/>
    <cellStyle name="Обычный 6 8 2" xfId="390"/>
    <cellStyle name="Обычный 6 8 3" xfId="561"/>
    <cellStyle name="Обычный 6 9" xfId="106"/>
    <cellStyle name="Обычный 7" xfId="54"/>
    <cellStyle name="Обычный 7 2" xfId="58"/>
    <cellStyle name="Обычный 7 2 10" xfId="455"/>
    <cellStyle name="Обычный 7 2 2" xfId="129"/>
    <cellStyle name="Обычный 7 2 2 2" xfId="219"/>
    <cellStyle name="Обычный 7 2 2 2 2" xfId="220"/>
    <cellStyle name="Обычный 7 2 2 2 2 2" xfId="392"/>
    <cellStyle name="Обычный 7 2 2 2 2 3" xfId="563"/>
    <cellStyle name="Обычный 7 2 2 2 3" xfId="221"/>
    <cellStyle name="Обычный 7 2 2 2 3 2" xfId="393"/>
    <cellStyle name="Обычный 7 2 2 2 3 3" xfId="564"/>
    <cellStyle name="Обычный 7 2 2 2 4" xfId="391"/>
    <cellStyle name="Обычный 7 2 2 2 5" xfId="562"/>
    <cellStyle name="Обычный 7 2 2 3" xfId="222"/>
    <cellStyle name="Обычный 7 2 2 3 2" xfId="394"/>
    <cellStyle name="Обычный 7 2 2 3 3" xfId="565"/>
    <cellStyle name="Обычный 7 2 2 4" xfId="223"/>
    <cellStyle name="Обычный 7 2 2 4 2" xfId="395"/>
    <cellStyle name="Обычный 7 2 2 4 3" xfId="566"/>
    <cellStyle name="Обычный 7 2 2 5" xfId="301"/>
    <cellStyle name="Обычный 7 2 2 6" xfId="472"/>
    <cellStyle name="Обычный 7 2 3" xfId="122"/>
    <cellStyle name="Обычный 7 2 3 2" xfId="224"/>
    <cellStyle name="Обычный 7 2 3 2 2" xfId="225"/>
    <cellStyle name="Обычный 7 2 3 2 2 2" xfId="397"/>
    <cellStyle name="Обычный 7 2 3 2 2 3" xfId="568"/>
    <cellStyle name="Обычный 7 2 3 2 3" xfId="226"/>
    <cellStyle name="Обычный 7 2 3 2 3 2" xfId="398"/>
    <cellStyle name="Обычный 7 2 3 2 3 3" xfId="569"/>
    <cellStyle name="Обычный 7 2 3 2 4" xfId="396"/>
    <cellStyle name="Обычный 7 2 3 2 5" xfId="567"/>
    <cellStyle name="Обычный 7 2 3 3" xfId="227"/>
    <cellStyle name="Обычный 7 2 3 3 2" xfId="399"/>
    <cellStyle name="Обычный 7 2 3 3 3" xfId="570"/>
    <cellStyle name="Обычный 7 2 3 4" xfId="228"/>
    <cellStyle name="Обычный 7 2 3 4 2" xfId="400"/>
    <cellStyle name="Обычный 7 2 3 4 3" xfId="571"/>
    <cellStyle name="Обычный 7 2 3 5" xfId="294"/>
    <cellStyle name="Обычный 7 2 3 6" xfId="465"/>
    <cellStyle name="Обычный 7 2 4" xfId="229"/>
    <cellStyle name="Обычный 7 2 4 2" xfId="230"/>
    <cellStyle name="Обычный 7 2 4 2 2" xfId="402"/>
    <cellStyle name="Обычный 7 2 4 2 3" xfId="573"/>
    <cellStyle name="Обычный 7 2 4 3" xfId="231"/>
    <cellStyle name="Обычный 7 2 4 3 2" xfId="403"/>
    <cellStyle name="Обычный 7 2 4 3 3" xfId="574"/>
    <cellStyle name="Обычный 7 2 4 4" xfId="401"/>
    <cellStyle name="Обычный 7 2 4 5" xfId="572"/>
    <cellStyle name="Обычный 7 2 5" xfId="232"/>
    <cellStyle name="Обычный 7 2 5 2" xfId="404"/>
    <cellStyle name="Обычный 7 2 5 3" xfId="575"/>
    <cellStyle name="Обычный 7 2 6" xfId="233"/>
    <cellStyle name="Обычный 7 2 6 2" xfId="405"/>
    <cellStyle name="Обычный 7 2 6 3" xfId="576"/>
    <cellStyle name="Обычный 7 2 7" xfId="234"/>
    <cellStyle name="Обычный 7 2 7 2" xfId="406"/>
    <cellStyle name="Обычный 7 2 7 3" xfId="577"/>
    <cellStyle name="Обычный 7 2 8" xfId="111"/>
    <cellStyle name="Обычный 7 2 9" xfId="284"/>
    <cellStyle name="Обычный 8" xfId="57"/>
    <cellStyle name="Обычный 9" xfId="113"/>
    <cellStyle name="Обычный 9 2" xfId="131"/>
    <cellStyle name="Обычный 9 2 2" xfId="235"/>
    <cellStyle name="Обычный 9 2 2 2" xfId="236"/>
    <cellStyle name="Обычный 9 2 2 2 2" xfId="408"/>
    <cellStyle name="Обычный 9 2 2 2 3" xfId="579"/>
    <cellStyle name="Обычный 9 2 2 3" xfId="237"/>
    <cellStyle name="Обычный 9 2 2 3 2" xfId="409"/>
    <cellStyle name="Обычный 9 2 2 3 3" xfId="580"/>
    <cellStyle name="Обычный 9 2 2 4" xfId="238"/>
    <cellStyle name="Обычный 9 2 2 4 2" xfId="410"/>
    <cellStyle name="Обычный 9 2 2 4 3" xfId="581"/>
    <cellStyle name="Обычный 9 2 2 5" xfId="407"/>
    <cellStyle name="Обычный 9 2 2 6" xfId="578"/>
    <cellStyle name="Обычный 9 2 3" xfId="239"/>
    <cellStyle name="Обычный 9 2 3 2" xfId="411"/>
    <cellStyle name="Обычный 9 2 3 3" xfId="582"/>
    <cellStyle name="Обычный 9 2 4" xfId="240"/>
    <cellStyle name="Обычный 9 2 4 2" xfId="412"/>
    <cellStyle name="Обычный 9 2 4 3" xfId="583"/>
    <cellStyle name="Обычный 9 2 5" xfId="303"/>
    <cellStyle name="Обычный 9 2 6" xfId="474"/>
    <cellStyle name="Обычный 9 3" xfId="136"/>
    <cellStyle name="Обычный 9 3 2" xfId="241"/>
    <cellStyle name="Обычный 9 3 2 2" xfId="413"/>
    <cellStyle name="Обычный 9 3 2 3" xfId="584"/>
    <cellStyle name="Обычный 9 3 3" xfId="242"/>
    <cellStyle name="Обычный 9 3 3 2" xfId="414"/>
    <cellStyle name="Обычный 9 3 3 3" xfId="585"/>
    <cellStyle name="Обычный 9 3 4" xfId="243"/>
    <cellStyle name="Обычный 9 3 4 2" xfId="415"/>
    <cellStyle name="Обычный 9 3 4 3" xfId="586"/>
    <cellStyle name="Обычный 9 3 5" xfId="308"/>
    <cellStyle name="Обычный 9 3 6" xfId="479"/>
    <cellStyle name="Обычный 9 4" xfId="244"/>
    <cellStyle name="Обычный 9 4 2" xfId="416"/>
    <cellStyle name="Обычный 9 4 3" xfId="587"/>
    <cellStyle name="Обычный 9 5" xfId="245"/>
    <cellStyle name="Обычный 9 5 2" xfId="417"/>
    <cellStyle name="Обычный 9 5 3" xfId="588"/>
    <cellStyle name="Обычный 9 6" xfId="286"/>
    <cellStyle name="Обычный 9 7" xfId="457"/>
    <cellStyle name="Обычный_Формат МЭ  - (кор  08 09 2010) 2" xfId="621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" xfId="622" builtinId="3"/>
    <cellStyle name="Финансовый 2" xfId="49"/>
    <cellStyle name="Финансовый 2 10" xfId="451"/>
    <cellStyle name="Финансовый 2 2" xfId="125"/>
    <cellStyle name="Финансовый 2 2 2" xfId="246"/>
    <cellStyle name="Финансовый 2 2 2 2" xfId="247"/>
    <cellStyle name="Финансовый 2 2 2 2 2" xfId="50"/>
    <cellStyle name="Финансовый 2 2 2 2 3" xfId="419"/>
    <cellStyle name="Финансовый 2 2 2 2 4" xfId="590"/>
    <cellStyle name="Финансовый 2 2 2 3" xfId="248"/>
    <cellStyle name="Финансовый 2 2 2 3 2" xfId="420"/>
    <cellStyle name="Финансовый 2 2 2 3 3" xfId="591"/>
    <cellStyle name="Финансовый 2 2 2 4" xfId="418"/>
    <cellStyle name="Финансовый 2 2 2 5" xfId="589"/>
    <cellStyle name="Финансовый 2 2 3" xfId="249"/>
    <cellStyle name="Финансовый 2 2 3 2" xfId="421"/>
    <cellStyle name="Финансовый 2 2 3 3" xfId="592"/>
    <cellStyle name="Финансовый 2 2 4" xfId="250"/>
    <cellStyle name="Финансовый 2 2 4 2" xfId="422"/>
    <cellStyle name="Финансовый 2 2 4 3" xfId="593"/>
    <cellStyle name="Финансовый 2 2 5" xfId="297"/>
    <cellStyle name="Финансовый 2 2 6" xfId="468"/>
    <cellStyle name="Финансовый 2 3" xfId="118"/>
    <cellStyle name="Финансовый 2 3 2" xfId="251"/>
    <cellStyle name="Финансовый 2 3 2 2" xfId="252"/>
    <cellStyle name="Финансовый 2 3 2 2 2" xfId="424"/>
    <cellStyle name="Финансовый 2 3 2 2 3" xfId="595"/>
    <cellStyle name="Финансовый 2 3 2 3" xfId="253"/>
    <cellStyle name="Финансовый 2 3 2 3 2" xfId="425"/>
    <cellStyle name="Финансовый 2 3 2 3 3" xfId="596"/>
    <cellStyle name="Финансовый 2 3 2 4" xfId="423"/>
    <cellStyle name="Финансовый 2 3 2 5" xfId="594"/>
    <cellStyle name="Финансовый 2 3 3" xfId="254"/>
    <cellStyle name="Финансовый 2 3 3 2" xfId="426"/>
    <cellStyle name="Финансовый 2 3 3 3" xfId="597"/>
    <cellStyle name="Финансовый 2 3 4" xfId="255"/>
    <cellStyle name="Финансовый 2 3 4 2" xfId="427"/>
    <cellStyle name="Финансовый 2 3 4 3" xfId="598"/>
    <cellStyle name="Финансовый 2 3 5" xfId="290"/>
    <cellStyle name="Финансовый 2 3 6" xfId="461"/>
    <cellStyle name="Финансовый 2 4" xfId="256"/>
    <cellStyle name="Финансовый 2 4 2" xfId="257"/>
    <cellStyle name="Финансовый 2 4 2 2" xfId="429"/>
    <cellStyle name="Финансовый 2 4 2 3" xfId="600"/>
    <cellStyle name="Финансовый 2 4 3" xfId="258"/>
    <cellStyle name="Финансовый 2 4 3 2" xfId="430"/>
    <cellStyle name="Финансовый 2 4 3 3" xfId="601"/>
    <cellStyle name="Финансовый 2 4 4" xfId="428"/>
    <cellStyle name="Финансовый 2 4 5" xfId="599"/>
    <cellStyle name="Финансовый 2 5" xfId="259"/>
    <cellStyle name="Финансовый 2 5 2" xfId="431"/>
    <cellStyle name="Финансовый 2 5 3" xfId="602"/>
    <cellStyle name="Финансовый 2 6" xfId="260"/>
    <cellStyle name="Финансовый 2 6 2" xfId="432"/>
    <cellStyle name="Финансовый 2 6 3" xfId="603"/>
    <cellStyle name="Финансовый 2 7" xfId="261"/>
    <cellStyle name="Финансовый 2 7 2" xfId="433"/>
    <cellStyle name="Финансовый 2 7 3" xfId="604"/>
    <cellStyle name="Финансовый 2 8" xfId="107"/>
    <cellStyle name="Финансовый 2 9" xfId="280"/>
    <cellStyle name="Финансовый 3" xfId="51"/>
    <cellStyle name="Финансовый 3 10" xfId="452"/>
    <cellStyle name="Финансовый 3 2" xfId="126"/>
    <cellStyle name="Финансовый 3 2 2" xfId="262"/>
    <cellStyle name="Финансовый 3 2 2 2" xfId="263"/>
    <cellStyle name="Финансовый 3 2 2 2 2" xfId="435"/>
    <cellStyle name="Финансовый 3 2 2 2 3" xfId="606"/>
    <cellStyle name="Финансовый 3 2 2 3" xfId="264"/>
    <cellStyle name="Финансовый 3 2 2 3 2" xfId="436"/>
    <cellStyle name="Финансовый 3 2 2 3 3" xfId="607"/>
    <cellStyle name="Финансовый 3 2 2 4" xfId="434"/>
    <cellStyle name="Финансовый 3 2 2 5" xfId="605"/>
    <cellStyle name="Финансовый 3 2 3" xfId="265"/>
    <cellStyle name="Финансовый 3 2 3 2" xfId="437"/>
    <cellStyle name="Финансовый 3 2 3 3" xfId="608"/>
    <cellStyle name="Финансовый 3 2 4" xfId="266"/>
    <cellStyle name="Финансовый 3 2 4 2" xfId="438"/>
    <cellStyle name="Финансовый 3 2 4 3" xfId="609"/>
    <cellStyle name="Финансовый 3 2 5" xfId="298"/>
    <cellStyle name="Финансовый 3 2 6" xfId="469"/>
    <cellStyle name="Финансовый 3 3" xfId="119"/>
    <cellStyle name="Финансовый 3 3 2" xfId="267"/>
    <cellStyle name="Финансовый 3 3 2 2" xfId="268"/>
    <cellStyle name="Финансовый 3 3 2 2 2" xfId="440"/>
    <cellStyle name="Финансовый 3 3 2 2 3" xfId="611"/>
    <cellStyle name="Финансовый 3 3 2 3" xfId="269"/>
    <cellStyle name="Финансовый 3 3 2 3 2" xfId="441"/>
    <cellStyle name="Финансовый 3 3 2 3 3" xfId="612"/>
    <cellStyle name="Финансовый 3 3 2 4" xfId="439"/>
    <cellStyle name="Финансовый 3 3 2 5" xfId="610"/>
    <cellStyle name="Финансовый 3 3 3" xfId="270"/>
    <cellStyle name="Финансовый 3 3 3 2" xfId="442"/>
    <cellStyle name="Финансовый 3 3 3 3" xfId="613"/>
    <cellStyle name="Финансовый 3 3 4" xfId="271"/>
    <cellStyle name="Финансовый 3 3 4 2" xfId="443"/>
    <cellStyle name="Финансовый 3 3 4 3" xfId="614"/>
    <cellStyle name="Финансовый 3 3 5" xfId="291"/>
    <cellStyle name="Финансовый 3 3 6" xfId="462"/>
    <cellStyle name="Финансовый 3 4" xfId="272"/>
    <cellStyle name="Финансовый 3 4 2" xfId="273"/>
    <cellStyle name="Финансовый 3 4 2 2" xfId="445"/>
    <cellStyle name="Финансовый 3 4 2 3" xfId="616"/>
    <cellStyle name="Финансовый 3 4 3" xfId="274"/>
    <cellStyle name="Финансовый 3 4 3 2" xfId="446"/>
    <cellStyle name="Финансовый 3 4 3 3" xfId="617"/>
    <cellStyle name="Финансовый 3 4 4" xfId="444"/>
    <cellStyle name="Финансовый 3 4 5" xfId="615"/>
    <cellStyle name="Финансовый 3 5" xfId="275"/>
    <cellStyle name="Финансовый 3 5 2" xfId="447"/>
    <cellStyle name="Финансовый 3 5 3" xfId="618"/>
    <cellStyle name="Финансовый 3 6" xfId="276"/>
    <cellStyle name="Финансовый 3 6 2" xfId="448"/>
    <cellStyle name="Финансовый 3 6 3" xfId="619"/>
    <cellStyle name="Финансовый 3 7" xfId="277"/>
    <cellStyle name="Финансовый 3 7 2" xfId="449"/>
    <cellStyle name="Финансовый 3 7 3" xfId="620"/>
    <cellStyle name="Финансовый 3 8" xfId="108"/>
    <cellStyle name="Финансовый 3 9" xfId="281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173538</xdr:colOff>
      <xdr:row>15</xdr:row>
      <xdr:rowOff>531943</xdr:rowOff>
    </xdr:from>
    <xdr:to>
      <xdr:col>6</xdr:col>
      <xdr:colOff>178482</xdr:colOff>
      <xdr:row>15</xdr:row>
      <xdr:rowOff>697009</xdr:rowOff>
    </xdr:to>
    <xdr:pic>
      <xdr:nvPicPr>
        <xdr:cNvPr id="2" name="Рисунок 1" descr="http://www.garant.ru/files/4/0/763104/pict109-71322084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1582">
          <a:off x="2865386" y="3165813"/>
          <a:ext cx="269987" cy="165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view="pageBreakPreview" topLeftCell="B1" zoomScaleNormal="100" zoomScaleSheetLayoutView="100" workbookViewId="0">
      <selection activeCell="Z19" sqref="Z19"/>
    </sheetView>
  </sheetViews>
  <sheetFormatPr defaultRowHeight="15.75" x14ac:dyDescent="0.25"/>
  <cols>
    <col min="1" max="1" width="7" style="90" customWidth="1"/>
    <col min="2" max="2" width="26.875" style="90" customWidth="1"/>
    <col min="3" max="3" width="8.5" style="90" customWidth="1"/>
    <col min="4" max="6" width="9" style="90" customWidth="1"/>
    <col min="7" max="7" width="9.375" style="90" customWidth="1"/>
    <col min="8" max="17" width="4.75" style="90" customWidth="1"/>
    <col min="18" max="18" width="9.75" style="90" customWidth="1"/>
    <col min="19" max="19" width="4.5" style="90" customWidth="1"/>
    <col min="20" max="20" width="3.25" style="90" customWidth="1"/>
    <col min="21" max="21" width="4.5" style="90" customWidth="1"/>
    <col min="22" max="22" width="3.25" style="90" customWidth="1"/>
    <col min="23" max="23" width="4.5" style="90" customWidth="1"/>
    <col min="24" max="24" width="3.25" style="90" customWidth="1"/>
    <col min="25" max="25" width="4.5" style="90" customWidth="1"/>
    <col min="26" max="26" width="4" style="90" bestFit="1" customWidth="1"/>
    <col min="27" max="27" width="4.5" style="90" customWidth="1"/>
    <col min="28" max="28" width="3.25" style="90" customWidth="1"/>
    <col min="29" max="29" width="15.25" style="90" customWidth="1"/>
    <col min="30" max="256" width="9" style="90"/>
    <col min="257" max="257" width="7" style="90" customWidth="1"/>
    <col min="258" max="258" width="19.25" style="90" customWidth="1"/>
    <col min="259" max="259" width="8.5" style="90" customWidth="1"/>
    <col min="260" max="262" width="9" style="90" customWidth="1"/>
    <col min="263" max="263" width="9.375" style="90" customWidth="1"/>
    <col min="264" max="273" width="4.75" style="90" customWidth="1"/>
    <col min="274" max="274" width="9.75" style="90" customWidth="1"/>
    <col min="275" max="275" width="4.5" style="90" customWidth="1"/>
    <col min="276" max="276" width="3.25" style="90" customWidth="1"/>
    <col min="277" max="277" width="4.5" style="90" customWidth="1"/>
    <col min="278" max="278" width="3.25" style="90" customWidth="1"/>
    <col min="279" max="279" width="4.5" style="90" customWidth="1"/>
    <col min="280" max="280" width="3.25" style="90" customWidth="1"/>
    <col min="281" max="281" width="4.5" style="90" customWidth="1"/>
    <col min="282" max="282" width="3.25" style="90" customWidth="1"/>
    <col min="283" max="283" width="4.5" style="90" customWidth="1"/>
    <col min="284" max="284" width="3.25" style="90" customWidth="1"/>
    <col min="285" max="285" width="5.875" style="90" customWidth="1"/>
    <col min="286" max="512" width="9" style="90"/>
    <col min="513" max="513" width="7" style="90" customWidth="1"/>
    <col min="514" max="514" width="19.25" style="90" customWidth="1"/>
    <col min="515" max="515" width="8.5" style="90" customWidth="1"/>
    <col min="516" max="518" width="9" style="90" customWidth="1"/>
    <col min="519" max="519" width="9.375" style="90" customWidth="1"/>
    <col min="520" max="529" width="4.75" style="90" customWidth="1"/>
    <col min="530" max="530" width="9.75" style="90" customWidth="1"/>
    <col min="531" max="531" width="4.5" style="90" customWidth="1"/>
    <col min="532" max="532" width="3.25" style="90" customWidth="1"/>
    <col min="533" max="533" width="4.5" style="90" customWidth="1"/>
    <col min="534" max="534" width="3.25" style="90" customWidth="1"/>
    <col min="535" max="535" width="4.5" style="90" customWidth="1"/>
    <col min="536" max="536" width="3.25" style="90" customWidth="1"/>
    <col min="537" max="537" width="4.5" style="90" customWidth="1"/>
    <col min="538" max="538" width="3.25" style="90" customWidth="1"/>
    <col min="539" max="539" width="4.5" style="90" customWidth="1"/>
    <col min="540" max="540" width="3.25" style="90" customWidth="1"/>
    <col min="541" max="541" width="5.875" style="90" customWidth="1"/>
    <col min="542" max="768" width="9" style="90"/>
    <col min="769" max="769" width="7" style="90" customWidth="1"/>
    <col min="770" max="770" width="19.25" style="90" customWidth="1"/>
    <col min="771" max="771" width="8.5" style="90" customWidth="1"/>
    <col min="772" max="774" width="9" style="90" customWidth="1"/>
    <col min="775" max="775" width="9.375" style="90" customWidth="1"/>
    <col min="776" max="785" width="4.75" style="90" customWidth="1"/>
    <col min="786" max="786" width="9.75" style="90" customWidth="1"/>
    <col min="787" max="787" width="4.5" style="90" customWidth="1"/>
    <col min="788" max="788" width="3.25" style="90" customWidth="1"/>
    <col min="789" max="789" width="4.5" style="90" customWidth="1"/>
    <col min="790" max="790" width="3.25" style="90" customWidth="1"/>
    <col min="791" max="791" width="4.5" style="90" customWidth="1"/>
    <col min="792" max="792" width="3.25" style="90" customWidth="1"/>
    <col min="793" max="793" width="4.5" style="90" customWidth="1"/>
    <col min="794" max="794" width="3.25" style="90" customWidth="1"/>
    <col min="795" max="795" width="4.5" style="90" customWidth="1"/>
    <col min="796" max="796" width="3.25" style="90" customWidth="1"/>
    <col min="797" max="797" width="5.875" style="90" customWidth="1"/>
    <col min="798" max="1024" width="9" style="90"/>
    <col min="1025" max="1025" width="7" style="90" customWidth="1"/>
    <col min="1026" max="1026" width="19.25" style="90" customWidth="1"/>
    <col min="1027" max="1027" width="8.5" style="90" customWidth="1"/>
    <col min="1028" max="1030" width="9" style="90" customWidth="1"/>
    <col min="1031" max="1031" width="9.375" style="90" customWidth="1"/>
    <col min="1032" max="1041" width="4.75" style="90" customWidth="1"/>
    <col min="1042" max="1042" width="9.75" style="90" customWidth="1"/>
    <col min="1043" max="1043" width="4.5" style="90" customWidth="1"/>
    <col min="1044" max="1044" width="3.25" style="90" customWidth="1"/>
    <col min="1045" max="1045" width="4.5" style="90" customWidth="1"/>
    <col min="1046" max="1046" width="3.25" style="90" customWidth="1"/>
    <col min="1047" max="1047" width="4.5" style="90" customWidth="1"/>
    <col min="1048" max="1048" width="3.25" style="90" customWidth="1"/>
    <col min="1049" max="1049" width="4.5" style="90" customWidth="1"/>
    <col min="1050" max="1050" width="3.25" style="90" customWidth="1"/>
    <col min="1051" max="1051" width="4.5" style="90" customWidth="1"/>
    <col min="1052" max="1052" width="3.25" style="90" customWidth="1"/>
    <col min="1053" max="1053" width="5.875" style="90" customWidth="1"/>
    <col min="1054" max="1280" width="9" style="90"/>
    <col min="1281" max="1281" width="7" style="90" customWidth="1"/>
    <col min="1282" max="1282" width="19.25" style="90" customWidth="1"/>
    <col min="1283" max="1283" width="8.5" style="90" customWidth="1"/>
    <col min="1284" max="1286" width="9" style="90" customWidth="1"/>
    <col min="1287" max="1287" width="9.375" style="90" customWidth="1"/>
    <col min="1288" max="1297" width="4.75" style="90" customWidth="1"/>
    <col min="1298" max="1298" width="9.75" style="90" customWidth="1"/>
    <col min="1299" max="1299" width="4.5" style="90" customWidth="1"/>
    <col min="1300" max="1300" width="3.25" style="90" customWidth="1"/>
    <col min="1301" max="1301" width="4.5" style="90" customWidth="1"/>
    <col min="1302" max="1302" width="3.25" style="90" customWidth="1"/>
    <col min="1303" max="1303" width="4.5" style="90" customWidth="1"/>
    <col min="1304" max="1304" width="3.25" style="90" customWidth="1"/>
    <col min="1305" max="1305" width="4.5" style="90" customWidth="1"/>
    <col min="1306" max="1306" width="3.25" style="90" customWidth="1"/>
    <col min="1307" max="1307" width="4.5" style="90" customWidth="1"/>
    <col min="1308" max="1308" width="3.25" style="90" customWidth="1"/>
    <col min="1309" max="1309" width="5.875" style="90" customWidth="1"/>
    <col min="1310" max="1536" width="9" style="90"/>
    <col min="1537" max="1537" width="7" style="90" customWidth="1"/>
    <col min="1538" max="1538" width="19.25" style="90" customWidth="1"/>
    <col min="1539" max="1539" width="8.5" style="90" customWidth="1"/>
    <col min="1540" max="1542" width="9" style="90" customWidth="1"/>
    <col min="1543" max="1543" width="9.375" style="90" customWidth="1"/>
    <col min="1544" max="1553" width="4.75" style="90" customWidth="1"/>
    <col min="1554" max="1554" width="9.75" style="90" customWidth="1"/>
    <col min="1555" max="1555" width="4.5" style="90" customWidth="1"/>
    <col min="1556" max="1556" width="3.25" style="90" customWidth="1"/>
    <col min="1557" max="1557" width="4.5" style="90" customWidth="1"/>
    <col min="1558" max="1558" width="3.25" style="90" customWidth="1"/>
    <col min="1559" max="1559" width="4.5" style="90" customWidth="1"/>
    <col min="1560" max="1560" width="3.25" style="90" customWidth="1"/>
    <col min="1561" max="1561" width="4.5" style="90" customWidth="1"/>
    <col min="1562" max="1562" width="3.25" style="90" customWidth="1"/>
    <col min="1563" max="1563" width="4.5" style="90" customWidth="1"/>
    <col min="1564" max="1564" width="3.25" style="90" customWidth="1"/>
    <col min="1565" max="1565" width="5.875" style="90" customWidth="1"/>
    <col min="1566" max="1792" width="9" style="90"/>
    <col min="1793" max="1793" width="7" style="90" customWidth="1"/>
    <col min="1794" max="1794" width="19.25" style="90" customWidth="1"/>
    <col min="1795" max="1795" width="8.5" style="90" customWidth="1"/>
    <col min="1796" max="1798" width="9" style="90" customWidth="1"/>
    <col min="1799" max="1799" width="9.375" style="90" customWidth="1"/>
    <col min="1800" max="1809" width="4.75" style="90" customWidth="1"/>
    <col min="1810" max="1810" width="9.75" style="90" customWidth="1"/>
    <col min="1811" max="1811" width="4.5" style="90" customWidth="1"/>
    <col min="1812" max="1812" width="3.25" style="90" customWidth="1"/>
    <col min="1813" max="1813" width="4.5" style="90" customWidth="1"/>
    <col min="1814" max="1814" width="3.25" style="90" customWidth="1"/>
    <col min="1815" max="1815" width="4.5" style="90" customWidth="1"/>
    <col min="1816" max="1816" width="3.25" style="90" customWidth="1"/>
    <col min="1817" max="1817" width="4.5" style="90" customWidth="1"/>
    <col min="1818" max="1818" width="3.25" style="90" customWidth="1"/>
    <col min="1819" max="1819" width="4.5" style="90" customWidth="1"/>
    <col min="1820" max="1820" width="3.25" style="90" customWidth="1"/>
    <col min="1821" max="1821" width="5.875" style="90" customWidth="1"/>
    <col min="1822" max="2048" width="9" style="90"/>
    <col min="2049" max="2049" width="7" style="90" customWidth="1"/>
    <col min="2050" max="2050" width="19.25" style="90" customWidth="1"/>
    <col min="2051" max="2051" width="8.5" style="90" customWidth="1"/>
    <col min="2052" max="2054" width="9" style="90" customWidth="1"/>
    <col min="2055" max="2055" width="9.375" style="90" customWidth="1"/>
    <col min="2056" max="2065" width="4.75" style="90" customWidth="1"/>
    <col min="2066" max="2066" width="9.75" style="90" customWidth="1"/>
    <col min="2067" max="2067" width="4.5" style="90" customWidth="1"/>
    <col min="2068" max="2068" width="3.25" style="90" customWidth="1"/>
    <col min="2069" max="2069" width="4.5" style="90" customWidth="1"/>
    <col min="2070" max="2070" width="3.25" style="90" customWidth="1"/>
    <col min="2071" max="2071" width="4.5" style="90" customWidth="1"/>
    <col min="2072" max="2072" width="3.25" style="90" customWidth="1"/>
    <col min="2073" max="2073" width="4.5" style="90" customWidth="1"/>
    <col min="2074" max="2074" width="3.25" style="90" customWidth="1"/>
    <col min="2075" max="2075" width="4.5" style="90" customWidth="1"/>
    <col min="2076" max="2076" width="3.25" style="90" customWidth="1"/>
    <col min="2077" max="2077" width="5.875" style="90" customWidth="1"/>
    <col min="2078" max="2304" width="9" style="90"/>
    <col min="2305" max="2305" width="7" style="90" customWidth="1"/>
    <col min="2306" max="2306" width="19.25" style="90" customWidth="1"/>
    <col min="2307" max="2307" width="8.5" style="90" customWidth="1"/>
    <col min="2308" max="2310" width="9" style="90" customWidth="1"/>
    <col min="2311" max="2311" width="9.375" style="90" customWidth="1"/>
    <col min="2312" max="2321" width="4.75" style="90" customWidth="1"/>
    <col min="2322" max="2322" width="9.75" style="90" customWidth="1"/>
    <col min="2323" max="2323" width="4.5" style="90" customWidth="1"/>
    <col min="2324" max="2324" width="3.25" style="90" customWidth="1"/>
    <col min="2325" max="2325" width="4.5" style="90" customWidth="1"/>
    <col min="2326" max="2326" width="3.25" style="90" customWidth="1"/>
    <col min="2327" max="2327" width="4.5" style="90" customWidth="1"/>
    <col min="2328" max="2328" width="3.25" style="90" customWidth="1"/>
    <col min="2329" max="2329" width="4.5" style="90" customWidth="1"/>
    <col min="2330" max="2330" width="3.25" style="90" customWidth="1"/>
    <col min="2331" max="2331" width="4.5" style="90" customWidth="1"/>
    <col min="2332" max="2332" width="3.25" style="90" customWidth="1"/>
    <col min="2333" max="2333" width="5.875" style="90" customWidth="1"/>
    <col min="2334" max="2560" width="9" style="90"/>
    <col min="2561" max="2561" width="7" style="90" customWidth="1"/>
    <col min="2562" max="2562" width="19.25" style="90" customWidth="1"/>
    <col min="2563" max="2563" width="8.5" style="90" customWidth="1"/>
    <col min="2564" max="2566" width="9" style="90" customWidth="1"/>
    <col min="2567" max="2567" width="9.375" style="90" customWidth="1"/>
    <col min="2568" max="2577" width="4.75" style="90" customWidth="1"/>
    <col min="2578" max="2578" width="9.75" style="90" customWidth="1"/>
    <col min="2579" max="2579" width="4.5" style="90" customWidth="1"/>
    <col min="2580" max="2580" width="3.25" style="90" customWidth="1"/>
    <col min="2581" max="2581" width="4.5" style="90" customWidth="1"/>
    <col min="2582" max="2582" width="3.25" style="90" customWidth="1"/>
    <col min="2583" max="2583" width="4.5" style="90" customWidth="1"/>
    <col min="2584" max="2584" width="3.25" style="90" customWidth="1"/>
    <col min="2585" max="2585" width="4.5" style="90" customWidth="1"/>
    <col min="2586" max="2586" width="3.25" style="90" customWidth="1"/>
    <col min="2587" max="2587" width="4.5" style="90" customWidth="1"/>
    <col min="2588" max="2588" width="3.25" style="90" customWidth="1"/>
    <col min="2589" max="2589" width="5.875" style="90" customWidth="1"/>
    <col min="2590" max="2816" width="9" style="90"/>
    <col min="2817" max="2817" width="7" style="90" customWidth="1"/>
    <col min="2818" max="2818" width="19.25" style="90" customWidth="1"/>
    <col min="2819" max="2819" width="8.5" style="90" customWidth="1"/>
    <col min="2820" max="2822" width="9" style="90" customWidth="1"/>
    <col min="2823" max="2823" width="9.375" style="90" customWidth="1"/>
    <col min="2824" max="2833" width="4.75" style="90" customWidth="1"/>
    <col min="2834" max="2834" width="9.75" style="90" customWidth="1"/>
    <col min="2835" max="2835" width="4.5" style="90" customWidth="1"/>
    <col min="2836" max="2836" width="3.25" style="90" customWidth="1"/>
    <col min="2837" max="2837" width="4.5" style="90" customWidth="1"/>
    <col min="2838" max="2838" width="3.25" style="90" customWidth="1"/>
    <col min="2839" max="2839" width="4.5" style="90" customWidth="1"/>
    <col min="2840" max="2840" width="3.25" style="90" customWidth="1"/>
    <col min="2841" max="2841" width="4.5" style="90" customWidth="1"/>
    <col min="2842" max="2842" width="3.25" style="90" customWidth="1"/>
    <col min="2843" max="2843" width="4.5" style="90" customWidth="1"/>
    <col min="2844" max="2844" width="3.25" style="90" customWidth="1"/>
    <col min="2845" max="2845" width="5.875" style="90" customWidth="1"/>
    <col min="2846" max="3072" width="9" style="90"/>
    <col min="3073" max="3073" width="7" style="90" customWidth="1"/>
    <col min="3074" max="3074" width="19.25" style="90" customWidth="1"/>
    <col min="3075" max="3075" width="8.5" style="90" customWidth="1"/>
    <col min="3076" max="3078" width="9" style="90" customWidth="1"/>
    <col min="3079" max="3079" width="9.375" style="90" customWidth="1"/>
    <col min="3080" max="3089" width="4.75" style="90" customWidth="1"/>
    <col min="3090" max="3090" width="9.75" style="90" customWidth="1"/>
    <col min="3091" max="3091" width="4.5" style="90" customWidth="1"/>
    <col min="3092" max="3092" width="3.25" style="90" customWidth="1"/>
    <col min="3093" max="3093" width="4.5" style="90" customWidth="1"/>
    <col min="3094" max="3094" width="3.25" style="90" customWidth="1"/>
    <col min="3095" max="3095" width="4.5" style="90" customWidth="1"/>
    <col min="3096" max="3096" width="3.25" style="90" customWidth="1"/>
    <col min="3097" max="3097" width="4.5" style="90" customWidth="1"/>
    <col min="3098" max="3098" width="3.25" style="90" customWidth="1"/>
    <col min="3099" max="3099" width="4.5" style="90" customWidth="1"/>
    <col min="3100" max="3100" width="3.25" style="90" customWidth="1"/>
    <col min="3101" max="3101" width="5.875" style="90" customWidth="1"/>
    <col min="3102" max="3328" width="9" style="90"/>
    <col min="3329" max="3329" width="7" style="90" customWidth="1"/>
    <col min="3330" max="3330" width="19.25" style="90" customWidth="1"/>
    <col min="3331" max="3331" width="8.5" style="90" customWidth="1"/>
    <col min="3332" max="3334" width="9" style="90" customWidth="1"/>
    <col min="3335" max="3335" width="9.375" style="90" customWidth="1"/>
    <col min="3336" max="3345" width="4.75" style="90" customWidth="1"/>
    <col min="3346" max="3346" width="9.75" style="90" customWidth="1"/>
    <col min="3347" max="3347" width="4.5" style="90" customWidth="1"/>
    <col min="3348" max="3348" width="3.25" style="90" customWidth="1"/>
    <col min="3349" max="3349" width="4.5" style="90" customWidth="1"/>
    <col min="3350" max="3350" width="3.25" style="90" customWidth="1"/>
    <col min="3351" max="3351" width="4.5" style="90" customWidth="1"/>
    <col min="3352" max="3352" width="3.25" style="90" customWidth="1"/>
    <col min="3353" max="3353" width="4.5" style="90" customWidth="1"/>
    <col min="3354" max="3354" width="3.25" style="90" customWidth="1"/>
    <col min="3355" max="3355" width="4.5" style="90" customWidth="1"/>
    <col min="3356" max="3356" width="3.25" style="90" customWidth="1"/>
    <col min="3357" max="3357" width="5.875" style="90" customWidth="1"/>
    <col min="3358" max="3584" width="9" style="90"/>
    <col min="3585" max="3585" width="7" style="90" customWidth="1"/>
    <col min="3586" max="3586" width="19.25" style="90" customWidth="1"/>
    <col min="3587" max="3587" width="8.5" style="90" customWidth="1"/>
    <col min="3588" max="3590" width="9" style="90" customWidth="1"/>
    <col min="3591" max="3591" width="9.375" style="90" customWidth="1"/>
    <col min="3592" max="3601" width="4.75" style="90" customWidth="1"/>
    <col min="3602" max="3602" width="9.75" style="90" customWidth="1"/>
    <col min="3603" max="3603" width="4.5" style="90" customWidth="1"/>
    <col min="3604" max="3604" width="3.25" style="90" customWidth="1"/>
    <col min="3605" max="3605" width="4.5" style="90" customWidth="1"/>
    <col min="3606" max="3606" width="3.25" style="90" customWidth="1"/>
    <col min="3607" max="3607" width="4.5" style="90" customWidth="1"/>
    <col min="3608" max="3608" width="3.25" style="90" customWidth="1"/>
    <col min="3609" max="3609" width="4.5" style="90" customWidth="1"/>
    <col min="3610" max="3610" width="3.25" style="90" customWidth="1"/>
    <col min="3611" max="3611" width="4.5" style="90" customWidth="1"/>
    <col min="3612" max="3612" width="3.25" style="90" customWidth="1"/>
    <col min="3613" max="3613" width="5.875" style="90" customWidth="1"/>
    <col min="3614" max="3840" width="9" style="90"/>
    <col min="3841" max="3841" width="7" style="90" customWidth="1"/>
    <col min="3842" max="3842" width="19.25" style="90" customWidth="1"/>
    <col min="3843" max="3843" width="8.5" style="90" customWidth="1"/>
    <col min="3844" max="3846" width="9" style="90" customWidth="1"/>
    <col min="3847" max="3847" width="9.375" style="90" customWidth="1"/>
    <col min="3848" max="3857" width="4.75" style="90" customWidth="1"/>
    <col min="3858" max="3858" width="9.75" style="90" customWidth="1"/>
    <col min="3859" max="3859" width="4.5" style="90" customWidth="1"/>
    <col min="3860" max="3860" width="3.25" style="90" customWidth="1"/>
    <col min="3861" max="3861" width="4.5" style="90" customWidth="1"/>
    <col min="3862" max="3862" width="3.25" style="90" customWidth="1"/>
    <col min="3863" max="3863" width="4.5" style="90" customWidth="1"/>
    <col min="3864" max="3864" width="3.25" style="90" customWidth="1"/>
    <col min="3865" max="3865" width="4.5" style="90" customWidth="1"/>
    <col min="3866" max="3866" width="3.25" style="90" customWidth="1"/>
    <col min="3867" max="3867" width="4.5" style="90" customWidth="1"/>
    <col min="3868" max="3868" width="3.25" style="90" customWidth="1"/>
    <col min="3869" max="3869" width="5.875" style="90" customWidth="1"/>
    <col min="3870" max="4096" width="9" style="90"/>
    <col min="4097" max="4097" width="7" style="90" customWidth="1"/>
    <col min="4098" max="4098" width="19.25" style="90" customWidth="1"/>
    <col min="4099" max="4099" width="8.5" style="90" customWidth="1"/>
    <col min="4100" max="4102" width="9" style="90" customWidth="1"/>
    <col min="4103" max="4103" width="9.375" style="90" customWidth="1"/>
    <col min="4104" max="4113" width="4.75" style="90" customWidth="1"/>
    <col min="4114" max="4114" width="9.75" style="90" customWidth="1"/>
    <col min="4115" max="4115" width="4.5" style="90" customWidth="1"/>
    <col min="4116" max="4116" width="3.25" style="90" customWidth="1"/>
    <col min="4117" max="4117" width="4.5" style="90" customWidth="1"/>
    <col min="4118" max="4118" width="3.25" style="90" customWidth="1"/>
    <col min="4119" max="4119" width="4.5" style="90" customWidth="1"/>
    <col min="4120" max="4120" width="3.25" style="90" customWidth="1"/>
    <col min="4121" max="4121" width="4.5" style="90" customWidth="1"/>
    <col min="4122" max="4122" width="3.25" style="90" customWidth="1"/>
    <col min="4123" max="4123" width="4.5" style="90" customWidth="1"/>
    <col min="4124" max="4124" width="3.25" style="90" customWidth="1"/>
    <col min="4125" max="4125" width="5.875" style="90" customWidth="1"/>
    <col min="4126" max="4352" width="9" style="90"/>
    <col min="4353" max="4353" width="7" style="90" customWidth="1"/>
    <col min="4354" max="4354" width="19.25" style="90" customWidth="1"/>
    <col min="4355" max="4355" width="8.5" style="90" customWidth="1"/>
    <col min="4356" max="4358" width="9" style="90" customWidth="1"/>
    <col min="4359" max="4359" width="9.375" style="90" customWidth="1"/>
    <col min="4360" max="4369" width="4.75" style="90" customWidth="1"/>
    <col min="4370" max="4370" width="9.75" style="90" customWidth="1"/>
    <col min="4371" max="4371" width="4.5" style="90" customWidth="1"/>
    <col min="4372" max="4372" width="3.25" style="90" customWidth="1"/>
    <col min="4373" max="4373" width="4.5" style="90" customWidth="1"/>
    <col min="4374" max="4374" width="3.25" style="90" customWidth="1"/>
    <col min="4375" max="4375" width="4.5" style="90" customWidth="1"/>
    <col min="4376" max="4376" width="3.25" style="90" customWidth="1"/>
    <col min="4377" max="4377" width="4.5" style="90" customWidth="1"/>
    <col min="4378" max="4378" width="3.25" style="90" customWidth="1"/>
    <col min="4379" max="4379" width="4.5" style="90" customWidth="1"/>
    <col min="4380" max="4380" width="3.25" style="90" customWidth="1"/>
    <col min="4381" max="4381" width="5.875" style="90" customWidth="1"/>
    <col min="4382" max="4608" width="9" style="90"/>
    <col min="4609" max="4609" width="7" style="90" customWidth="1"/>
    <col min="4610" max="4610" width="19.25" style="90" customWidth="1"/>
    <col min="4611" max="4611" width="8.5" style="90" customWidth="1"/>
    <col min="4612" max="4614" width="9" style="90" customWidth="1"/>
    <col min="4615" max="4615" width="9.375" style="90" customWidth="1"/>
    <col min="4616" max="4625" width="4.75" style="90" customWidth="1"/>
    <col min="4626" max="4626" width="9.75" style="90" customWidth="1"/>
    <col min="4627" max="4627" width="4.5" style="90" customWidth="1"/>
    <col min="4628" max="4628" width="3.25" style="90" customWidth="1"/>
    <col min="4629" max="4629" width="4.5" style="90" customWidth="1"/>
    <col min="4630" max="4630" width="3.25" style="90" customWidth="1"/>
    <col min="4631" max="4631" width="4.5" style="90" customWidth="1"/>
    <col min="4632" max="4632" width="3.25" style="90" customWidth="1"/>
    <col min="4633" max="4633" width="4.5" style="90" customWidth="1"/>
    <col min="4634" max="4634" width="3.25" style="90" customWidth="1"/>
    <col min="4635" max="4635" width="4.5" style="90" customWidth="1"/>
    <col min="4636" max="4636" width="3.25" style="90" customWidth="1"/>
    <col min="4637" max="4637" width="5.875" style="90" customWidth="1"/>
    <col min="4638" max="4864" width="9" style="90"/>
    <col min="4865" max="4865" width="7" style="90" customWidth="1"/>
    <col min="4866" max="4866" width="19.25" style="90" customWidth="1"/>
    <col min="4867" max="4867" width="8.5" style="90" customWidth="1"/>
    <col min="4868" max="4870" width="9" style="90" customWidth="1"/>
    <col min="4871" max="4871" width="9.375" style="90" customWidth="1"/>
    <col min="4872" max="4881" width="4.75" style="90" customWidth="1"/>
    <col min="4882" max="4882" width="9.75" style="90" customWidth="1"/>
    <col min="4883" max="4883" width="4.5" style="90" customWidth="1"/>
    <col min="4884" max="4884" width="3.25" style="90" customWidth="1"/>
    <col min="4885" max="4885" width="4.5" style="90" customWidth="1"/>
    <col min="4886" max="4886" width="3.25" style="90" customWidth="1"/>
    <col min="4887" max="4887" width="4.5" style="90" customWidth="1"/>
    <col min="4888" max="4888" width="3.25" style="90" customWidth="1"/>
    <col min="4889" max="4889" width="4.5" style="90" customWidth="1"/>
    <col min="4890" max="4890" width="3.25" style="90" customWidth="1"/>
    <col min="4891" max="4891" width="4.5" style="90" customWidth="1"/>
    <col min="4892" max="4892" width="3.25" style="90" customWidth="1"/>
    <col min="4893" max="4893" width="5.875" style="90" customWidth="1"/>
    <col min="4894" max="5120" width="9" style="90"/>
    <col min="5121" max="5121" width="7" style="90" customWidth="1"/>
    <col min="5122" max="5122" width="19.25" style="90" customWidth="1"/>
    <col min="5123" max="5123" width="8.5" style="90" customWidth="1"/>
    <col min="5124" max="5126" width="9" style="90" customWidth="1"/>
    <col min="5127" max="5127" width="9.375" style="90" customWidth="1"/>
    <col min="5128" max="5137" width="4.75" style="90" customWidth="1"/>
    <col min="5138" max="5138" width="9.75" style="90" customWidth="1"/>
    <col min="5139" max="5139" width="4.5" style="90" customWidth="1"/>
    <col min="5140" max="5140" width="3.25" style="90" customWidth="1"/>
    <col min="5141" max="5141" width="4.5" style="90" customWidth="1"/>
    <col min="5142" max="5142" width="3.25" style="90" customWidth="1"/>
    <col min="5143" max="5143" width="4.5" style="90" customWidth="1"/>
    <col min="5144" max="5144" width="3.25" style="90" customWidth="1"/>
    <col min="5145" max="5145" width="4.5" style="90" customWidth="1"/>
    <col min="5146" max="5146" width="3.25" style="90" customWidth="1"/>
    <col min="5147" max="5147" width="4.5" style="90" customWidth="1"/>
    <col min="5148" max="5148" width="3.25" style="90" customWidth="1"/>
    <col min="5149" max="5149" width="5.875" style="90" customWidth="1"/>
    <col min="5150" max="5376" width="9" style="90"/>
    <col min="5377" max="5377" width="7" style="90" customWidth="1"/>
    <col min="5378" max="5378" width="19.25" style="90" customWidth="1"/>
    <col min="5379" max="5379" width="8.5" style="90" customWidth="1"/>
    <col min="5380" max="5382" width="9" style="90" customWidth="1"/>
    <col min="5383" max="5383" width="9.375" style="90" customWidth="1"/>
    <col min="5384" max="5393" width="4.75" style="90" customWidth="1"/>
    <col min="5394" max="5394" width="9.75" style="90" customWidth="1"/>
    <col min="5395" max="5395" width="4.5" style="90" customWidth="1"/>
    <col min="5396" max="5396" width="3.25" style="90" customWidth="1"/>
    <col min="5397" max="5397" width="4.5" style="90" customWidth="1"/>
    <col min="5398" max="5398" width="3.25" style="90" customWidth="1"/>
    <col min="5399" max="5399" width="4.5" style="90" customWidth="1"/>
    <col min="5400" max="5400" width="3.25" style="90" customWidth="1"/>
    <col min="5401" max="5401" width="4.5" style="90" customWidth="1"/>
    <col min="5402" max="5402" width="3.25" style="90" customWidth="1"/>
    <col min="5403" max="5403" width="4.5" style="90" customWidth="1"/>
    <col min="5404" max="5404" width="3.25" style="90" customWidth="1"/>
    <col min="5405" max="5405" width="5.875" style="90" customWidth="1"/>
    <col min="5406" max="5632" width="9" style="90"/>
    <col min="5633" max="5633" width="7" style="90" customWidth="1"/>
    <col min="5634" max="5634" width="19.25" style="90" customWidth="1"/>
    <col min="5635" max="5635" width="8.5" style="90" customWidth="1"/>
    <col min="5636" max="5638" width="9" style="90" customWidth="1"/>
    <col min="5639" max="5639" width="9.375" style="90" customWidth="1"/>
    <col min="5640" max="5649" width="4.75" style="90" customWidth="1"/>
    <col min="5650" max="5650" width="9.75" style="90" customWidth="1"/>
    <col min="5651" max="5651" width="4.5" style="90" customWidth="1"/>
    <col min="5652" max="5652" width="3.25" style="90" customWidth="1"/>
    <col min="5653" max="5653" width="4.5" style="90" customWidth="1"/>
    <col min="5654" max="5654" width="3.25" style="90" customWidth="1"/>
    <col min="5655" max="5655" width="4.5" style="90" customWidth="1"/>
    <col min="5656" max="5656" width="3.25" style="90" customWidth="1"/>
    <col min="5657" max="5657" width="4.5" style="90" customWidth="1"/>
    <col min="5658" max="5658" width="3.25" style="90" customWidth="1"/>
    <col min="5659" max="5659" width="4.5" style="90" customWidth="1"/>
    <col min="5660" max="5660" width="3.25" style="90" customWidth="1"/>
    <col min="5661" max="5661" width="5.875" style="90" customWidth="1"/>
    <col min="5662" max="5888" width="9" style="90"/>
    <col min="5889" max="5889" width="7" style="90" customWidth="1"/>
    <col min="5890" max="5890" width="19.25" style="90" customWidth="1"/>
    <col min="5891" max="5891" width="8.5" style="90" customWidth="1"/>
    <col min="5892" max="5894" width="9" style="90" customWidth="1"/>
    <col min="5895" max="5895" width="9.375" style="90" customWidth="1"/>
    <col min="5896" max="5905" width="4.75" style="90" customWidth="1"/>
    <col min="5906" max="5906" width="9.75" style="90" customWidth="1"/>
    <col min="5907" max="5907" width="4.5" style="90" customWidth="1"/>
    <col min="5908" max="5908" width="3.25" style="90" customWidth="1"/>
    <col min="5909" max="5909" width="4.5" style="90" customWidth="1"/>
    <col min="5910" max="5910" width="3.25" style="90" customWidth="1"/>
    <col min="5911" max="5911" width="4.5" style="90" customWidth="1"/>
    <col min="5912" max="5912" width="3.25" style="90" customWidth="1"/>
    <col min="5913" max="5913" width="4.5" style="90" customWidth="1"/>
    <col min="5914" max="5914" width="3.25" style="90" customWidth="1"/>
    <col min="5915" max="5915" width="4.5" style="90" customWidth="1"/>
    <col min="5916" max="5916" width="3.25" style="90" customWidth="1"/>
    <col min="5917" max="5917" width="5.875" style="90" customWidth="1"/>
    <col min="5918" max="6144" width="9" style="90"/>
    <col min="6145" max="6145" width="7" style="90" customWidth="1"/>
    <col min="6146" max="6146" width="19.25" style="90" customWidth="1"/>
    <col min="6147" max="6147" width="8.5" style="90" customWidth="1"/>
    <col min="6148" max="6150" width="9" style="90" customWidth="1"/>
    <col min="6151" max="6151" width="9.375" style="90" customWidth="1"/>
    <col min="6152" max="6161" width="4.75" style="90" customWidth="1"/>
    <col min="6162" max="6162" width="9.75" style="90" customWidth="1"/>
    <col min="6163" max="6163" width="4.5" style="90" customWidth="1"/>
    <col min="6164" max="6164" width="3.25" style="90" customWidth="1"/>
    <col min="6165" max="6165" width="4.5" style="90" customWidth="1"/>
    <col min="6166" max="6166" width="3.25" style="90" customWidth="1"/>
    <col min="6167" max="6167" width="4.5" style="90" customWidth="1"/>
    <col min="6168" max="6168" width="3.25" style="90" customWidth="1"/>
    <col min="6169" max="6169" width="4.5" style="90" customWidth="1"/>
    <col min="6170" max="6170" width="3.25" style="90" customWidth="1"/>
    <col min="6171" max="6171" width="4.5" style="90" customWidth="1"/>
    <col min="6172" max="6172" width="3.25" style="90" customWidth="1"/>
    <col min="6173" max="6173" width="5.875" style="90" customWidth="1"/>
    <col min="6174" max="6400" width="9" style="90"/>
    <col min="6401" max="6401" width="7" style="90" customWidth="1"/>
    <col min="6402" max="6402" width="19.25" style="90" customWidth="1"/>
    <col min="6403" max="6403" width="8.5" style="90" customWidth="1"/>
    <col min="6404" max="6406" width="9" style="90" customWidth="1"/>
    <col min="6407" max="6407" width="9.375" style="90" customWidth="1"/>
    <col min="6408" max="6417" width="4.75" style="90" customWidth="1"/>
    <col min="6418" max="6418" width="9.75" style="90" customWidth="1"/>
    <col min="6419" max="6419" width="4.5" style="90" customWidth="1"/>
    <col min="6420" max="6420" width="3.25" style="90" customWidth="1"/>
    <col min="6421" max="6421" width="4.5" style="90" customWidth="1"/>
    <col min="6422" max="6422" width="3.25" style="90" customWidth="1"/>
    <col min="6423" max="6423" width="4.5" style="90" customWidth="1"/>
    <col min="6424" max="6424" width="3.25" style="90" customWidth="1"/>
    <col min="6425" max="6425" width="4.5" style="90" customWidth="1"/>
    <col min="6426" max="6426" width="3.25" style="90" customWidth="1"/>
    <col min="6427" max="6427" width="4.5" style="90" customWidth="1"/>
    <col min="6428" max="6428" width="3.25" style="90" customWidth="1"/>
    <col min="6429" max="6429" width="5.875" style="90" customWidth="1"/>
    <col min="6430" max="6656" width="9" style="90"/>
    <col min="6657" max="6657" width="7" style="90" customWidth="1"/>
    <col min="6658" max="6658" width="19.25" style="90" customWidth="1"/>
    <col min="6659" max="6659" width="8.5" style="90" customWidth="1"/>
    <col min="6660" max="6662" width="9" style="90" customWidth="1"/>
    <col min="6663" max="6663" width="9.375" style="90" customWidth="1"/>
    <col min="6664" max="6673" width="4.75" style="90" customWidth="1"/>
    <col min="6674" max="6674" width="9.75" style="90" customWidth="1"/>
    <col min="6675" max="6675" width="4.5" style="90" customWidth="1"/>
    <col min="6676" max="6676" width="3.25" style="90" customWidth="1"/>
    <col min="6677" max="6677" width="4.5" style="90" customWidth="1"/>
    <col min="6678" max="6678" width="3.25" style="90" customWidth="1"/>
    <col min="6679" max="6679" width="4.5" style="90" customWidth="1"/>
    <col min="6680" max="6680" width="3.25" style="90" customWidth="1"/>
    <col min="6681" max="6681" width="4.5" style="90" customWidth="1"/>
    <col min="6682" max="6682" width="3.25" style="90" customWidth="1"/>
    <col min="6683" max="6683" width="4.5" style="90" customWidth="1"/>
    <col min="6684" max="6684" width="3.25" style="90" customWidth="1"/>
    <col min="6685" max="6685" width="5.875" style="90" customWidth="1"/>
    <col min="6686" max="6912" width="9" style="90"/>
    <col min="6913" max="6913" width="7" style="90" customWidth="1"/>
    <col min="6914" max="6914" width="19.25" style="90" customWidth="1"/>
    <col min="6915" max="6915" width="8.5" style="90" customWidth="1"/>
    <col min="6916" max="6918" width="9" style="90" customWidth="1"/>
    <col min="6919" max="6919" width="9.375" style="90" customWidth="1"/>
    <col min="6920" max="6929" width="4.75" style="90" customWidth="1"/>
    <col min="6930" max="6930" width="9.75" style="90" customWidth="1"/>
    <col min="6931" max="6931" width="4.5" style="90" customWidth="1"/>
    <col min="6932" max="6932" width="3.25" style="90" customWidth="1"/>
    <col min="6933" max="6933" width="4.5" style="90" customWidth="1"/>
    <col min="6934" max="6934" width="3.25" style="90" customWidth="1"/>
    <col min="6935" max="6935" width="4.5" style="90" customWidth="1"/>
    <col min="6936" max="6936" width="3.25" style="90" customWidth="1"/>
    <col min="6937" max="6937" width="4.5" style="90" customWidth="1"/>
    <col min="6938" max="6938" width="3.25" style="90" customWidth="1"/>
    <col min="6939" max="6939" width="4.5" style="90" customWidth="1"/>
    <col min="6940" max="6940" width="3.25" style="90" customWidth="1"/>
    <col min="6941" max="6941" width="5.875" style="90" customWidth="1"/>
    <col min="6942" max="7168" width="9" style="90"/>
    <col min="7169" max="7169" width="7" style="90" customWidth="1"/>
    <col min="7170" max="7170" width="19.25" style="90" customWidth="1"/>
    <col min="7171" max="7171" width="8.5" style="90" customWidth="1"/>
    <col min="7172" max="7174" width="9" style="90" customWidth="1"/>
    <col min="7175" max="7175" width="9.375" style="90" customWidth="1"/>
    <col min="7176" max="7185" width="4.75" style="90" customWidth="1"/>
    <col min="7186" max="7186" width="9.75" style="90" customWidth="1"/>
    <col min="7187" max="7187" width="4.5" style="90" customWidth="1"/>
    <col min="7188" max="7188" width="3.25" style="90" customWidth="1"/>
    <col min="7189" max="7189" width="4.5" style="90" customWidth="1"/>
    <col min="7190" max="7190" width="3.25" style="90" customWidth="1"/>
    <col min="7191" max="7191" width="4.5" style="90" customWidth="1"/>
    <col min="7192" max="7192" width="3.25" style="90" customWidth="1"/>
    <col min="7193" max="7193" width="4.5" style="90" customWidth="1"/>
    <col min="7194" max="7194" width="3.25" style="90" customWidth="1"/>
    <col min="7195" max="7195" width="4.5" style="90" customWidth="1"/>
    <col min="7196" max="7196" width="3.25" style="90" customWidth="1"/>
    <col min="7197" max="7197" width="5.875" style="90" customWidth="1"/>
    <col min="7198" max="7424" width="9" style="90"/>
    <col min="7425" max="7425" width="7" style="90" customWidth="1"/>
    <col min="7426" max="7426" width="19.25" style="90" customWidth="1"/>
    <col min="7427" max="7427" width="8.5" style="90" customWidth="1"/>
    <col min="7428" max="7430" width="9" style="90" customWidth="1"/>
    <col min="7431" max="7431" width="9.375" style="90" customWidth="1"/>
    <col min="7432" max="7441" width="4.75" style="90" customWidth="1"/>
    <col min="7442" max="7442" width="9.75" style="90" customWidth="1"/>
    <col min="7443" max="7443" width="4.5" style="90" customWidth="1"/>
    <col min="7444" max="7444" width="3.25" style="90" customWidth="1"/>
    <col min="7445" max="7445" width="4.5" style="90" customWidth="1"/>
    <col min="7446" max="7446" width="3.25" style="90" customWidth="1"/>
    <col min="7447" max="7447" width="4.5" style="90" customWidth="1"/>
    <col min="7448" max="7448" width="3.25" style="90" customWidth="1"/>
    <col min="7449" max="7449" width="4.5" style="90" customWidth="1"/>
    <col min="7450" max="7450" width="3.25" style="90" customWidth="1"/>
    <col min="7451" max="7451" width="4.5" style="90" customWidth="1"/>
    <col min="7452" max="7452" width="3.25" style="90" customWidth="1"/>
    <col min="7453" max="7453" width="5.875" style="90" customWidth="1"/>
    <col min="7454" max="7680" width="9" style="90"/>
    <col min="7681" max="7681" width="7" style="90" customWidth="1"/>
    <col min="7682" max="7682" width="19.25" style="90" customWidth="1"/>
    <col min="7683" max="7683" width="8.5" style="90" customWidth="1"/>
    <col min="7684" max="7686" width="9" style="90" customWidth="1"/>
    <col min="7687" max="7687" width="9.375" style="90" customWidth="1"/>
    <col min="7688" max="7697" width="4.75" style="90" customWidth="1"/>
    <col min="7698" max="7698" width="9.75" style="90" customWidth="1"/>
    <col min="7699" max="7699" width="4.5" style="90" customWidth="1"/>
    <col min="7700" max="7700" width="3.25" style="90" customWidth="1"/>
    <col min="7701" max="7701" width="4.5" style="90" customWidth="1"/>
    <col min="7702" max="7702" width="3.25" style="90" customWidth="1"/>
    <col min="7703" max="7703" width="4.5" style="90" customWidth="1"/>
    <col min="7704" max="7704" width="3.25" style="90" customWidth="1"/>
    <col min="7705" max="7705" width="4.5" style="90" customWidth="1"/>
    <col min="7706" max="7706" width="3.25" style="90" customWidth="1"/>
    <col min="7707" max="7707" width="4.5" style="90" customWidth="1"/>
    <col min="7708" max="7708" width="3.25" style="90" customWidth="1"/>
    <col min="7709" max="7709" width="5.875" style="90" customWidth="1"/>
    <col min="7710" max="7936" width="9" style="90"/>
    <col min="7937" max="7937" width="7" style="90" customWidth="1"/>
    <col min="7938" max="7938" width="19.25" style="90" customWidth="1"/>
    <col min="7939" max="7939" width="8.5" style="90" customWidth="1"/>
    <col min="7940" max="7942" width="9" style="90" customWidth="1"/>
    <col min="7943" max="7943" width="9.375" style="90" customWidth="1"/>
    <col min="7944" max="7953" width="4.75" style="90" customWidth="1"/>
    <col min="7954" max="7954" width="9.75" style="90" customWidth="1"/>
    <col min="7955" max="7955" width="4.5" style="90" customWidth="1"/>
    <col min="7956" max="7956" width="3.25" style="90" customWidth="1"/>
    <col min="7957" max="7957" width="4.5" style="90" customWidth="1"/>
    <col min="7958" max="7958" width="3.25" style="90" customWidth="1"/>
    <col min="7959" max="7959" width="4.5" style="90" customWidth="1"/>
    <col min="7960" max="7960" width="3.25" style="90" customWidth="1"/>
    <col min="7961" max="7961" width="4.5" style="90" customWidth="1"/>
    <col min="7962" max="7962" width="3.25" style="90" customWidth="1"/>
    <col min="7963" max="7963" width="4.5" style="90" customWidth="1"/>
    <col min="7964" max="7964" width="3.25" style="90" customWidth="1"/>
    <col min="7965" max="7965" width="5.875" style="90" customWidth="1"/>
    <col min="7966" max="8192" width="9" style="90"/>
    <col min="8193" max="8193" width="7" style="90" customWidth="1"/>
    <col min="8194" max="8194" width="19.25" style="90" customWidth="1"/>
    <col min="8195" max="8195" width="8.5" style="90" customWidth="1"/>
    <col min="8196" max="8198" width="9" style="90" customWidth="1"/>
    <col min="8199" max="8199" width="9.375" style="90" customWidth="1"/>
    <col min="8200" max="8209" width="4.75" style="90" customWidth="1"/>
    <col min="8210" max="8210" width="9.75" style="90" customWidth="1"/>
    <col min="8211" max="8211" width="4.5" style="90" customWidth="1"/>
    <col min="8212" max="8212" width="3.25" style="90" customWidth="1"/>
    <col min="8213" max="8213" width="4.5" style="90" customWidth="1"/>
    <col min="8214" max="8214" width="3.25" style="90" customWidth="1"/>
    <col min="8215" max="8215" width="4.5" style="90" customWidth="1"/>
    <col min="8216" max="8216" width="3.25" style="90" customWidth="1"/>
    <col min="8217" max="8217" width="4.5" style="90" customWidth="1"/>
    <col min="8218" max="8218" width="3.25" style="90" customWidth="1"/>
    <col min="8219" max="8219" width="4.5" style="90" customWidth="1"/>
    <col min="8220" max="8220" width="3.25" style="90" customWidth="1"/>
    <col min="8221" max="8221" width="5.875" style="90" customWidth="1"/>
    <col min="8222" max="8448" width="9" style="90"/>
    <col min="8449" max="8449" width="7" style="90" customWidth="1"/>
    <col min="8450" max="8450" width="19.25" style="90" customWidth="1"/>
    <col min="8451" max="8451" width="8.5" style="90" customWidth="1"/>
    <col min="8452" max="8454" width="9" style="90" customWidth="1"/>
    <col min="8455" max="8455" width="9.375" style="90" customWidth="1"/>
    <col min="8456" max="8465" width="4.75" style="90" customWidth="1"/>
    <col min="8466" max="8466" width="9.75" style="90" customWidth="1"/>
    <col min="8467" max="8467" width="4.5" style="90" customWidth="1"/>
    <col min="8468" max="8468" width="3.25" style="90" customWidth="1"/>
    <col min="8469" max="8469" width="4.5" style="90" customWidth="1"/>
    <col min="8470" max="8470" width="3.25" style="90" customWidth="1"/>
    <col min="8471" max="8471" width="4.5" style="90" customWidth="1"/>
    <col min="8472" max="8472" width="3.25" style="90" customWidth="1"/>
    <col min="8473" max="8473" width="4.5" style="90" customWidth="1"/>
    <col min="8474" max="8474" width="3.25" style="90" customWidth="1"/>
    <col min="8475" max="8475" width="4.5" style="90" customWidth="1"/>
    <col min="8476" max="8476" width="3.25" style="90" customWidth="1"/>
    <col min="8477" max="8477" width="5.875" style="90" customWidth="1"/>
    <col min="8478" max="8704" width="9" style="90"/>
    <col min="8705" max="8705" width="7" style="90" customWidth="1"/>
    <col min="8706" max="8706" width="19.25" style="90" customWidth="1"/>
    <col min="8707" max="8707" width="8.5" style="90" customWidth="1"/>
    <col min="8708" max="8710" width="9" style="90" customWidth="1"/>
    <col min="8711" max="8711" width="9.375" style="90" customWidth="1"/>
    <col min="8712" max="8721" width="4.75" style="90" customWidth="1"/>
    <col min="8722" max="8722" width="9.75" style="90" customWidth="1"/>
    <col min="8723" max="8723" width="4.5" style="90" customWidth="1"/>
    <col min="8724" max="8724" width="3.25" style="90" customWidth="1"/>
    <col min="8725" max="8725" width="4.5" style="90" customWidth="1"/>
    <col min="8726" max="8726" width="3.25" style="90" customWidth="1"/>
    <col min="8727" max="8727" width="4.5" style="90" customWidth="1"/>
    <col min="8728" max="8728" width="3.25" style="90" customWidth="1"/>
    <col min="8729" max="8729" width="4.5" style="90" customWidth="1"/>
    <col min="8730" max="8730" width="3.25" style="90" customWidth="1"/>
    <col min="8731" max="8731" width="4.5" style="90" customWidth="1"/>
    <col min="8732" max="8732" width="3.25" style="90" customWidth="1"/>
    <col min="8733" max="8733" width="5.875" style="90" customWidth="1"/>
    <col min="8734" max="8960" width="9" style="90"/>
    <col min="8961" max="8961" width="7" style="90" customWidth="1"/>
    <col min="8962" max="8962" width="19.25" style="90" customWidth="1"/>
    <col min="8963" max="8963" width="8.5" style="90" customWidth="1"/>
    <col min="8964" max="8966" width="9" style="90" customWidth="1"/>
    <col min="8967" max="8967" width="9.375" style="90" customWidth="1"/>
    <col min="8968" max="8977" width="4.75" style="90" customWidth="1"/>
    <col min="8978" max="8978" width="9.75" style="90" customWidth="1"/>
    <col min="8979" max="8979" width="4.5" style="90" customWidth="1"/>
    <col min="8980" max="8980" width="3.25" style="90" customWidth="1"/>
    <col min="8981" max="8981" width="4.5" style="90" customWidth="1"/>
    <col min="8982" max="8982" width="3.25" style="90" customWidth="1"/>
    <col min="8983" max="8983" width="4.5" style="90" customWidth="1"/>
    <col min="8984" max="8984" width="3.25" style="90" customWidth="1"/>
    <col min="8985" max="8985" width="4.5" style="90" customWidth="1"/>
    <col min="8986" max="8986" width="3.25" style="90" customWidth="1"/>
    <col min="8987" max="8987" width="4.5" style="90" customWidth="1"/>
    <col min="8988" max="8988" width="3.25" style="90" customWidth="1"/>
    <col min="8989" max="8989" width="5.875" style="90" customWidth="1"/>
    <col min="8990" max="9216" width="9" style="90"/>
    <col min="9217" max="9217" width="7" style="90" customWidth="1"/>
    <col min="9218" max="9218" width="19.25" style="90" customWidth="1"/>
    <col min="9219" max="9219" width="8.5" style="90" customWidth="1"/>
    <col min="9220" max="9222" width="9" style="90" customWidth="1"/>
    <col min="9223" max="9223" width="9.375" style="90" customWidth="1"/>
    <col min="9224" max="9233" width="4.75" style="90" customWidth="1"/>
    <col min="9234" max="9234" width="9.75" style="90" customWidth="1"/>
    <col min="9235" max="9235" width="4.5" style="90" customWidth="1"/>
    <col min="9236" max="9236" width="3.25" style="90" customWidth="1"/>
    <col min="9237" max="9237" width="4.5" style="90" customWidth="1"/>
    <col min="9238" max="9238" width="3.25" style="90" customWidth="1"/>
    <col min="9239" max="9239" width="4.5" style="90" customWidth="1"/>
    <col min="9240" max="9240" width="3.25" style="90" customWidth="1"/>
    <col min="9241" max="9241" width="4.5" style="90" customWidth="1"/>
    <col min="9242" max="9242" width="3.25" style="90" customWidth="1"/>
    <col min="9243" max="9243" width="4.5" style="90" customWidth="1"/>
    <col min="9244" max="9244" width="3.25" style="90" customWidth="1"/>
    <col min="9245" max="9245" width="5.875" style="90" customWidth="1"/>
    <col min="9246" max="9472" width="9" style="90"/>
    <col min="9473" max="9473" width="7" style="90" customWidth="1"/>
    <col min="9474" max="9474" width="19.25" style="90" customWidth="1"/>
    <col min="9475" max="9475" width="8.5" style="90" customWidth="1"/>
    <col min="9476" max="9478" width="9" style="90" customWidth="1"/>
    <col min="9479" max="9479" width="9.375" style="90" customWidth="1"/>
    <col min="9480" max="9489" width="4.75" style="90" customWidth="1"/>
    <col min="9490" max="9490" width="9.75" style="90" customWidth="1"/>
    <col min="9491" max="9491" width="4.5" style="90" customWidth="1"/>
    <col min="9492" max="9492" width="3.25" style="90" customWidth="1"/>
    <col min="9493" max="9493" width="4.5" style="90" customWidth="1"/>
    <col min="9494" max="9494" width="3.25" style="90" customWidth="1"/>
    <col min="9495" max="9495" width="4.5" style="90" customWidth="1"/>
    <col min="9496" max="9496" width="3.25" style="90" customWidth="1"/>
    <col min="9497" max="9497" width="4.5" style="90" customWidth="1"/>
    <col min="9498" max="9498" width="3.25" style="90" customWidth="1"/>
    <col min="9499" max="9499" width="4.5" style="90" customWidth="1"/>
    <col min="9500" max="9500" width="3.25" style="90" customWidth="1"/>
    <col min="9501" max="9501" width="5.875" style="90" customWidth="1"/>
    <col min="9502" max="9728" width="9" style="90"/>
    <col min="9729" max="9729" width="7" style="90" customWidth="1"/>
    <col min="9730" max="9730" width="19.25" style="90" customWidth="1"/>
    <col min="9731" max="9731" width="8.5" style="90" customWidth="1"/>
    <col min="9732" max="9734" width="9" style="90" customWidth="1"/>
    <col min="9735" max="9735" width="9.375" style="90" customWidth="1"/>
    <col min="9736" max="9745" width="4.75" style="90" customWidth="1"/>
    <col min="9746" max="9746" width="9.75" style="90" customWidth="1"/>
    <col min="9747" max="9747" width="4.5" style="90" customWidth="1"/>
    <col min="9748" max="9748" width="3.25" style="90" customWidth="1"/>
    <col min="9749" max="9749" width="4.5" style="90" customWidth="1"/>
    <col min="9750" max="9750" width="3.25" style="90" customWidth="1"/>
    <col min="9751" max="9751" width="4.5" style="90" customWidth="1"/>
    <col min="9752" max="9752" width="3.25" style="90" customWidth="1"/>
    <col min="9753" max="9753" width="4.5" style="90" customWidth="1"/>
    <col min="9754" max="9754" width="3.25" style="90" customWidth="1"/>
    <col min="9755" max="9755" width="4.5" style="90" customWidth="1"/>
    <col min="9756" max="9756" width="3.25" style="90" customWidth="1"/>
    <col min="9757" max="9757" width="5.875" style="90" customWidth="1"/>
    <col min="9758" max="9984" width="9" style="90"/>
    <col min="9985" max="9985" width="7" style="90" customWidth="1"/>
    <col min="9986" max="9986" width="19.25" style="90" customWidth="1"/>
    <col min="9987" max="9987" width="8.5" style="90" customWidth="1"/>
    <col min="9988" max="9990" width="9" style="90" customWidth="1"/>
    <col min="9991" max="9991" width="9.375" style="90" customWidth="1"/>
    <col min="9992" max="10001" width="4.75" style="90" customWidth="1"/>
    <col min="10002" max="10002" width="9.75" style="90" customWidth="1"/>
    <col min="10003" max="10003" width="4.5" style="90" customWidth="1"/>
    <col min="10004" max="10004" width="3.25" style="90" customWidth="1"/>
    <col min="10005" max="10005" width="4.5" style="90" customWidth="1"/>
    <col min="10006" max="10006" width="3.25" style="90" customWidth="1"/>
    <col min="10007" max="10007" width="4.5" style="90" customWidth="1"/>
    <col min="10008" max="10008" width="3.25" style="90" customWidth="1"/>
    <col min="10009" max="10009" width="4.5" style="90" customWidth="1"/>
    <col min="10010" max="10010" width="3.25" style="90" customWidth="1"/>
    <col min="10011" max="10011" width="4.5" style="90" customWidth="1"/>
    <col min="10012" max="10012" width="3.25" style="90" customWidth="1"/>
    <col min="10013" max="10013" width="5.875" style="90" customWidth="1"/>
    <col min="10014" max="10240" width="9" style="90"/>
    <col min="10241" max="10241" width="7" style="90" customWidth="1"/>
    <col min="10242" max="10242" width="19.25" style="90" customWidth="1"/>
    <col min="10243" max="10243" width="8.5" style="90" customWidth="1"/>
    <col min="10244" max="10246" width="9" style="90" customWidth="1"/>
    <col min="10247" max="10247" width="9.375" style="90" customWidth="1"/>
    <col min="10248" max="10257" width="4.75" style="90" customWidth="1"/>
    <col min="10258" max="10258" width="9.75" style="90" customWidth="1"/>
    <col min="10259" max="10259" width="4.5" style="90" customWidth="1"/>
    <col min="10260" max="10260" width="3.25" style="90" customWidth="1"/>
    <col min="10261" max="10261" width="4.5" style="90" customWidth="1"/>
    <col min="10262" max="10262" width="3.25" style="90" customWidth="1"/>
    <col min="10263" max="10263" width="4.5" style="90" customWidth="1"/>
    <col min="10264" max="10264" width="3.25" style="90" customWidth="1"/>
    <col min="10265" max="10265" width="4.5" style="90" customWidth="1"/>
    <col min="10266" max="10266" width="3.25" style="90" customWidth="1"/>
    <col min="10267" max="10267" width="4.5" style="90" customWidth="1"/>
    <col min="10268" max="10268" width="3.25" style="90" customWidth="1"/>
    <col min="10269" max="10269" width="5.875" style="90" customWidth="1"/>
    <col min="10270" max="10496" width="9" style="90"/>
    <col min="10497" max="10497" width="7" style="90" customWidth="1"/>
    <col min="10498" max="10498" width="19.25" style="90" customWidth="1"/>
    <col min="10499" max="10499" width="8.5" style="90" customWidth="1"/>
    <col min="10500" max="10502" width="9" style="90" customWidth="1"/>
    <col min="10503" max="10503" width="9.375" style="90" customWidth="1"/>
    <col min="10504" max="10513" width="4.75" style="90" customWidth="1"/>
    <col min="10514" max="10514" width="9.75" style="90" customWidth="1"/>
    <col min="10515" max="10515" width="4.5" style="90" customWidth="1"/>
    <col min="10516" max="10516" width="3.25" style="90" customWidth="1"/>
    <col min="10517" max="10517" width="4.5" style="90" customWidth="1"/>
    <col min="10518" max="10518" width="3.25" style="90" customWidth="1"/>
    <col min="10519" max="10519" width="4.5" style="90" customWidth="1"/>
    <col min="10520" max="10520" width="3.25" style="90" customWidth="1"/>
    <col min="10521" max="10521" width="4.5" style="90" customWidth="1"/>
    <col min="10522" max="10522" width="3.25" style="90" customWidth="1"/>
    <col min="10523" max="10523" width="4.5" style="90" customWidth="1"/>
    <col min="10524" max="10524" width="3.25" style="90" customWidth="1"/>
    <col min="10525" max="10525" width="5.875" style="90" customWidth="1"/>
    <col min="10526" max="10752" width="9" style="90"/>
    <col min="10753" max="10753" width="7" style="90" customWidth="1"/>
    <col min="10754" max="10754" width="19.25" style="90" customWidth="1"/>
    <col min="10755" max="10755" width="8.5" style="90" customWidth="1"/>
    <col min="10756" max="10758" width="9" style="90" customWidth="1"/>
    <col min="10759" max="10759" width="9.375" style="90" customWidth="1"/>
    <col min="10760" max="10769" width="4.75" style="90" customWidth="1"/>
    <col min="10770" max="10770" width="9.75" style="90" customWidth="1"/>
    <col min="10771" max="10771" width="4.5" style="90" customWidth="1"/>
    <col min="10772" max="10772" width="3.25" style="90" customWidth="1"/>
    <col min="10773" max="10773" width="4.5" style="90" customWidth="1"/>
    <col min="10774" max="10774" width="3.25" style="90" customWidth="1"/>
    <col min="10775" max="10775" width="4.5" style="90" customWidth="1"/>
    <col min="10776" max="10776" width="3.25" style="90" customWidth="1"/>
    <col min="10777" max="10777" width="4.5" style="90" customWidth="1"/>
    <col min="10778" max="10778" width="3.25" style="90" customWidth="1"/>
    <col min="10779" max="10779" width="4.5" style="90" customWidth="1"/>
    <col min="10780" max="10780" width="3.25" style="90" customWidth="1"/>
    <col min="10781" max="10781" width="5.875" style="90" customWidth="1"/>
    <col min="10782" max="11008" width="9" style="90"/>
    <col min="11009" max="11009" width="7" style="90" customWidth="1"/>
    <col min="11010" max="11010" width="19.25" style="90" customWidth="1"/>
    <col min="11011" max="11011" width="8.5" style="90" customWidth="1"/>
    <col min="11012" max="11014" width="9" style="90" customWidth="1"/>
    <col min="11015" max="11015" width="9.375" style="90" customWidth="1"/>
    <col min="11016" max="11025" width="4.75" style="90" customWidth="1"/>
    <col min="11026" max="11026" width="9.75" style="90" customWidth="1"/>
    <col min="11027" max="11027" width="4.5" style="90" customWidth="1"/>
    <col min="11028" max="11028" width="3.25" style="90" customWidth="1"/>
    <col min="11029" max="11029" width="4.5" style="90" customWidth="1"/>
    <col min="11030" max="11030" width="3.25" style="90" customWidth="1"/>
    <col min="11031" max="11031" width="4.5" style="90" customWidth="1"/>
    <col min="11032" max="11032" width="3.25" style="90" customWidth="1"/>
    <col min="11033" max="11033" width="4.5" style="90" customWidth="1"/>
    <col min="11034" max="11034" width="3.25" style="90" customWidth="1"/>
    <col min="11035" max="11035" width="4.5" style="90" customWidth="1"/>
    <col min="11036" max="11036" width="3.25" style="90" customWidth="1"/>
    <col min="11037" max="11037" width="5.875" style="90" customWidth="1"/>
    <col min="11038" max="11264" width="9" style="90"/>
    <col min="11265" max="11265" width="7" style="90" customWidth="1"/>
    <col min="11266" max="11266" width="19.25" style="90" customWidth="1"/>
    <col min="11267" max="11267" width="8.5" style="90" customWidth="1"/>
    <col min="11268" max="11270" width="9" style="90" customWidth="1"/>
    <col min="11271" max="11271" width="9.375" style="90" customWidth="1"/>
    <col min="11272" max="11281" width="4.75" style="90" customWidth="1"/>
    <col min="11282" max="11282" width="9.75" style="90" customWidth="1"/>
    <col min="11283" max="11283" width="4.5" style="90" customWidth="1"/>
    <col min="11284" max="11284" width="3.25" style="90" customWidth="1"/>
    <col min="11285" max="11285" width="4.5" style="90" customWidth="1"/>
    <col min="11286" max="11286" width="3.25" style="90" customWidth="1"/>
    <col min="11287" max="11287" width="4.5" style="90" customWidth="1"/>
    <col min="11288" max="11288" width="3.25" style="90" customWidth="1"/>
    <col min="11289" max="11289" width="4.5" style="90" customWidth="1"/>
    <col min="11290" max="11290" width="3.25" style="90" customWidth="1"/>
    <col min="11291" max="11291" width="4.5" style="90" customWidth="1"/>
    <col min="11292" max="11292" width="3.25" style="90" customWidth="1"/>
    <col min="11293" max="11293" width="5.875" style="90" customWidth="1"/>
    <col min="11294" max="11520" width="9" style="90"/>
    <col min="11521" max="11521" width="7" style="90" customWidth="1"/>
    <col min="11522" max="11522" width="19.25" style="90" customWidth="1"/>
    <col min="11523" max="11523" width="8.5" style="90" customWidth="1"/>
    <col min="11524" max="11526" width="9" style="90" customWidth="1"/>
    <col min="11527" max="11527" width="9.375" style="90" customWidth="1"/>
    <col min="11528" max="11537" width="4.75" style="90" customWidth="1"/>
    <col min="11538" max="11538" width="9.75" style="90" customWidth="1"/>
    <col min="11539" max="11539" width="4.5" style="90" customWidth="1"/>
    <col min="11540" max="11540" width="3.25" style="90" customWidth="1"/>
    <col min="11541" max="11541" width="4.5" style="90" customWidth="1"/>
    <col min="11542" max="11542" width="3.25" style="90" customWidth="1"/>
    <col min="11543" max="11543" width="4.5" style="90" customWidth="1"/>
    <col min="11544" max="11544" width="3.25" style="90" customWidth="1"/>
    <col min="11545" max="11545" width="4.5" style="90" customWidth="1"/>
    <col min="11546" max="11546" width="3.25" style="90" customWidth="1"/>
    <col min="11547" max="11547" width="4.5" style="90" customWidth="1"/>
    <col min="11548" max="11548" width="3.25" style="90" customWidth="1"/>
    <col min="11549" max="11549" width="5.875" style="90" customWidth="1"/>
    <col min="11550" max="11776" width="9" style="90"/>
    <col min="11777" max="11777" width="7" style="90" customWidth="1"/>
    <col min="11778" max="11778" width="19.25" style="90" customWidth="1"/>
    <col min="11779" max="11779" width="8.5" style="90" customWidth="1"/>
    <col min="11780" max="11782" width="9" style="90" customWidth="1"/>
    <col min="11783" max="11783" width="9.375" style="90" customWidth="1"/>
    <col min="11784" max="11793" width="4.75" style="90" customWidth="1"/>
    <col min="11794" max="11794" width="9.75" style="90" customWidth="1"/>
    <col min="11795" max="11795" width="4.5" style="90" customWidth="1"/>
    <col min="11796" max="11796" width="3.25" style="90" customWidth="1"/>
    <col min="11797" max="11797" width="4.5" style="90" customWidth="1"/>
    <col min="11798" max="11798" width="3.25" style="90" customWidth="1"/>
    <col min="11799" max="11799" width="4.5" style="90" customWidth="1"/>
    <col min="11800" max="11800" width="3.25" style="90" customWidth="1"/>
    <col min="11801" max="11801" width="4.5" style="90" customWidth="1"/>
    <col min="11802" max="11802" width="3.25" style="90" customWidth="1"/>
    <col min="11803" max="11803" width="4.5" style="90" customWidth="1"/>
    <col min="11804" max="11804" width="3.25" style="90" customWidth="1"/>
    <col min="11805" max="11805" width="5.875" style="90" customWidth="1"/>
    <col min="11806" max="12032" width="9" style="90"/>
    <col min="12033" max="12033" width="7" style="90" customWidth="1"/>
    <col min="12034" max="12034" width="19.25" style="90" customWidth="1"/>
    <col min="12035" max="12035" width="8.5" style="90" customWidth="1"/>
    <col min="12036" max="12038" width="9" style="90" customWidth="1"/>
    <col min="12039" max="12039" width="9.375" style="90" customWidth="1"/>
    <col min="12040" max="12049" width="4.75" style="90" customWidth="1"/>
    <col min="12050" max="12050" width="9.75" style="90" customWidth="1"/>
    <col min="12051" max="12051" width="4.5" style="90" customWidth="1"/>
    <col min="12052" max="12052" width="3.25" style="90" customWidth="1"/>
    <col min="12053" max="12053" width="4.5" style="90" customWidth="1"/>
    <col min="12054" max="12054" width="3.25" style="90" customWidth="1"/>
    <col min="12055" max="12055" width="4.5" style="90" customWidth="1"/>
    <col min="12056" max="12056" width="3.25" style="90" customWidth="1"/>
    <col min="12057" max="12057" width="4.5" style="90" customWidth="1"/>
    <col min="12058" max="12058" width="3.25" style="90" customWidth="1"/>
    <col min="12059" max="12059" width="4.5" style="90" customWidth="1"/>
    <col min="12060" max="12060" width="3.25" style="90" customWidth="1"/>
    <col min="12061" max="12061" width="5.875" style="90" customWidth="1"/>
    <col min="12062" max="12288" width="9" style="90"/>
    <col min="12289" max="12289" width="7" style="90" customWidth="1"/>
    <col min="12290" max="12290" width="19.25" style="90" customWidth="1"/>
    <col min="12291" max="12291" width="8.5" style="90" customWidth="1"/>
    <col min="12292" max="12294" width="9" style="90" customWidth="1"/>
    <col min="12295" max="12295" width="9.375" style="90" customWidth="1"/>
    <col min="12296" max="12305" width="4.75" style="90" customWidth="1"/>
    <col min="12306" max="12306" width="9.75" style="90" customWidth="1"/>
    <col min="12307" max="12307" width="4.5" style="90" customWidth="1"/>
    <col min="12308" max="12308" width="3.25" style="90" customWidth="1"/>
    <col min="12309" max="12309" width="4.5" style="90" customWidth="1"/>
    <col min="12310" max="12310" width="3.25" style="90" customWidth="1"/>
    <col min="12311" max="12311" width="4.5" style="90" customWidth="1"/>
    <col min="12312" max="12312" width="3.25" style="90" customWidth="1"/>
    <col min="12313" max="12313" width="4.5" style="90" customWidth="1"/>
    <col min="12314" max="12314" width="3.25" style="90" customWidth="1"/>
    <col min="12315" max="12315" width="4.5" style="90" customWidth="1"/>
    <col min="12316" max="12316" width="3.25" style="90" customWidth="1"/>
    <col min="12317" max="12317" width="5.875" style="90" customWidth="1"/>
    <col min="12318" max="12544" width="9" style="90"/>
    <col min="12545" max="12545" width="7" style="90" customWidth="1"/>
    <col min="12546" max="12546" width="19.25" style="90" customWidth="1"/>
    <col min="12547" max="12547" width="8.5" style="90" customWidth="1"/>
    <col min="12548" max="12550" width="9" style="90" customWidth="1"/>
    <col min="12551" max="12551" width="9.375" style="90" customWidth="1"/>
    <col min="12552" max="12561" width="4.75" style="90" customWidth="1"/>
    <col min="12562" max="12562" width="9.75" style="90" customWidth="1"/>
    <col min="12563" max="12563" width="4.5" style="90" customWidth="1"/>
    <col min="12564" max="12564" width="3.25" style="90" customWidth="1"/>
    <col min="12565" max="12565" width="4.5" style="90" customWidth="1"/>
    <col min="12566" max="12566" width="3.25" style="90" customWidth="1"/>
    <col min="12567" max="12567" width="4.5" style="90" customWidth="1"/>
    <col min="12568" max="12568" width="3.25" style="90" customWidth="1"/>
    <col min="12569" max="12569" width="4.5" style="90" customWidth="1"/>
    <col min="12570" max="12570" width="3.25" style="90" customWidth="1"/>
    <col min="12571" max="12571" width="4.5" style="90" customWidth="1"/>
    <col min="12572" max="12572" width="3.25" style="90" customWidth="1"/>
    <col min="12573" max="12573" width="5.875" style="90" customWidth="1"/>
    <col min="12574" max="12800" width="9" style="90"/>
    <col min="12801" max="12801" width="7" style="90" customWidth="1"/>
    <col min="12802" max="12802" width="19.25" style="90" customWidth="1"/>
    <col min="12803" max="12803" width="8.5" style="90" customWidth="1"/>
    <col min="12804" max="12806" width="9" style="90" customWidth="1"/>
    <col min="12807" max="12807" width="9.375" style="90" customWidth="1"/>
    <col min="12808" max="12817" width="4.75" style="90" customWidth="1"/>
    <col min="12818" max="12818" width="9.75" style="90" customWidth="1"/>
    <col min="12819" max="12819" width="4.5" style="90" customWidth="1"/>
    <col min="12820" max="12820" width="3.25" style="90" customWidth="1"/>
    <col min="12821" max="12821" width="4.5" style="90" customWidth="1"/>
    <col min="12822" max="12822" width="3.25" style="90" customWidth="1"/>
    <col min="12823" max="12823" width="4.5" style="90" customWidth="1"/>
    <col min="12824" max="12824" width="3.25" style="90" customWidth="1"/>
    <col min="12825" max="12825" width="4.5" style="90" customWidth="1"/>
    <col min="12826" max="12826" width="3.25" style="90" customWidth="1"/>
    <col min="12827" max="12827" width="4.5" style="90" customWidth="1"/>
    <col min="12828" max="12828" width="3.25" style="90" customWidth="1"/>
    <col min="12829" max="12829" width="5.875" style="90" customWidth="1"/>
    <col min="12830" max="13056" width="9" style="90"/>
    <col min="13057" max="13057" width="7" style="90" customWidth="1"/>
    <col min="13058" max="13058" width="19.25" style="90" customWidth="1"/>
    <col min="13059" max="13059" width="8.5" style="90" customWidth="1"/>
    <col min="13060" max="13062" width="9" style="90" customWidth="1"/>
    <col min="13063" max="13063" width="9.375" style="90" customWidth="1"/>
    <col min="13064" max="13073" width="4.75" style="90" customWidth="1"/>
    <col min="13074" max="13074" width="9.75" style="90" customWidth="1"/>
    <col min="13075" max="13075" width="4.5" style="90" customWidth="1"/>
    <col min="13076" max="13076" width="3.25" style="90" customWidth="1"/>
    <col min="13077" max="13077" width="4.5" style="90" customWidth="1"/>
    <col min="13078" max="13078" width="3.25" style="90" customWidth="1"/>
    <col min="13079" max="13079" width="4.5" style="90" customWidth="1"/>
    <col min="13080" max="13080" width="3.25" style="90" customWidth="1"/>
    <col min="13081" max="13081" width="4.5" style="90" customWidth="1"/>
    <col min="13082" max="13082" width="3.25" style="90" customWidth="1"/>
    <col min="13083" max="13083" width="4.5" style="90" customWidth="1"/>
    <col min="13084" max="13084" width="3.25" style="90" customWidth="1"/>
    <col min="13085" max="13085" width="5.875" style="90" customWidth="1"/>
    <col min="13086" max="13312" width="9" style="90"/>
    <col min="13313" max="13313" width="7" style="90" customWidth="1"/>
    <col min="13314" max="13314" width="19.25" style="90" customWidth="1"/>
    <col min="13315" max="13315" width="8.5" style="90" customWidth="1"/>
    <col min="13316" max="13318" width="9" style="90" customWidth="1"/>
    <col min="13319" max="13319" width="9.375" style="90" customWidth="1"/>
    <col min="13320" max="13329" width="4.75" style="90" customWidth="1"/>
    <col min="13330" max="13330" width="9.75" style="90" customWidth="1"/>
    <col min="13331" max="13331" width="4.5" style="90" customWidth="1"/>
    <col min="13332" max="13332" width="3.25" style="90" customWidth="1"/>
    <col min="13333" max="13333" width="4.5" style="90" customWidth="1"/>
    <col min="13334" max="13334" width="3.25" style="90" customWidth="1"/>
    <col min="13335" max="13335" width="4.5" style="90" customWidth="1"/>
    <col min="13336" max="13336" width="3.25" style="90" customWidth="1"/>
    <col min="13337" max="13337" width="4.5" style="90" customWidth="1"/>
    <col min="13338" max="13338" width="3.25" style="90" customWidth="1"/>
    <col min="13339" max="13339" width="4.5" style="90" customWidth="1"/>
    <col min="13340" max="13340" width="3.25" style="90" customWidth="1"/>
    <col min="13341" max="13341" width="5.875" style="90" customWidth="1"/>
    <col min="13342" max="13568" width="9" style="90"/>
    <col min="13569" max="13569" width="7" style="90" customWidth="1"/>
    <col min="13570" max="13570" width="19.25" style="90" customWidth="1"/>
    <col min="13571" max="13571" width="8.5" style="90" customWidth="1"/>
    <col min="13572" max="13574" width="9" style="90" customWidth="1"/>
    <col min="13575" max="13575" width="9.375" style="90" customWidth="1"/>
    <col min="13576" max="13585" width="4.75" style="90" customWidth="1"/>
    <col min="13586" max="13586" width="9.75" style="90" customWidth="1"/>
    <col min="13587" max="13587" width="4.5" style="90" customWidth="1"/>
    <col min="13588" max="13588" width="3.25" style="90" customWidth="1"/>
    <col min="13589" max="13589" width="4.5" style="90" customWidth="1"/>
    <col min="13590" max="13590" width="3.25" style="90" customWidth="1"/>
    <col min="13591" max="13591" width="4.5" style="90" customWidth="1"/>
    <col min="13592" max="13592" width="3.25" style="90" customWidth="1"/>
    <col min="13593" max="13593" width="4.5" style="90" customWidth="1"/>
    <col min="13594" max="13594" width="3.25" style="90" customWidth="1"/>
    <col min="13595" max="13595" width="4.5" style="90" customWidth="1"/>
    <col min="13596" max="13596" width="3.25" style="90" customWidth="1"/>
    <col min="13597" max="13597" width="5.875" style="90" customWidth="1"/>
    <col min="13598" max="13824" width="9" style="90"/>
    <col min="13825" max="13825" width="7" style="90" customWidth="1"/>
    <col min="13826" max="13826" width="19.25" style="90" customWidth="1"/>
    <col min="13827" max="13827" width="8.5" style="90" customWidth="1"/>
    <col min="13828" max="13830" width="9" style="90" customWidth="1"/>
    <col min="13831" max="13831" width="9.375" style="90" customWidth="1"/>
    <col min="13832" max="13841" width="4.75" style="90" customWidth="1"/>
    <col min="13842" max="13842" width="9.75" style="90" customWidth="1"/>
    <col min="13843" max="13843" width="4.5" style="90" customWidth="1"/>
    <col min="13844" max="13844" width="3.25" style="90" customWidth="1"/>
    <col min="13845" max="13845" width="4.5" style="90" customWidth="1"/>
    <col min="13846" max="13846" width="3.25" style="90" customWidth="1"/>
    <col min="13847" max="13847" width="4.5" style="90" customWidth="1"/>
    <col min="13848" max="13848" width="3.25" style="90" customWidth="1"/>
    <col min="13849" max="13849" width="4.5" style="90" customWidth="1"/>
    <col min="13850" max="13850" width="3.25" style="90" customWidth="1"/>
    <col min="13851" max="13851" width="4.5" style="90" customWidth="1"/>
    <col min="13852" max="13852" width="3.25" style="90" customWidth="1"/>
    <col min="13853" max="13853" width="5.875" style="90" customWidth="1"/>
    <col min="13854" max="14080" width="9" style="90"/>
    <col min="14081" max="14081" width="7" style="90" customWidth="1"/>
    <col min="14082" max="14082" width="19.25" style="90" customWidth="1"/>
    <col min="14083" max="14083" width="8.5" style="90" customWidth="1"/>
    <col min="14084" max="14086" width="9" style="90" customWidth="1"/>
    <col min="14087" max="14087" width="9.375" style="90" customWidth="1"/>
    <col min="14088" max="14097" width="4.75" style="90" customWidth="1"/>
    <col min="14098" max="14098" width="9.75" style="90" customWidth="1"/>
    <col min="14099" max="14099" width="4.5" style="90" customWidth="1"/>
    <col min="14100" max="14100" width="3.25" style="90" customWidth="1"/>
    <col min="14101" max="14101" width="4.5" style="90" customWidth="1"/>
    <col min="14102" max="14102" width="3.25" style="90" customWidth="1"/>
    <col min="14103" max="14103" width="4.5" style="90" customWidth="1"/>
    <col min="14104" max="14104" width="3.25" style="90" customWidth="1"/>
    <col min="14105" max="14105" width="4.5" style="90" customWidth="1"/>
    <col min="14106" max="14106" width="3.25" style="90" customWidth="1"/>
    <col min="14107" max="14107" width="4.5" style="90" customWidth="1"/>
    <col min="14108" max="14108" width="3.25" style="90" customWidth="1"/>
    <col min="14109" max="14109" width="5.875" style="90" customWidth="1"/>
    <col min="14110" max="14336" width="9" style="90"/>
    <col min="14337" max="14337" width="7" style="90" customWidth="1"/>
    <col min="14338" max="14338" width="19.25" style="90" customWidth="1"/>
    <col min="14339" max="14339" width="8.5" style="90" customWidth="1"/>
    <col min="14340" max="14342" width="9" style="90" customWidth="1"/>
    <col min="14343" max="14343" width="9.375" style="90" customWidth="1"/>
    <col min="14344" max="14353" width="4.75" style="90" customWidth="1"/>
    <col min="14354" max="14354" width="9.75" style="90" customWidth="1"/>
    <col min="14355" max="14355" width="4.5" style="90" customWidth="1"/>
    <col min="14356" max="14356" width="3.25" style="90" customWidth="1"/>
    <col min="14357" max="14357" width="4.5" style="90" customWidth="1"/>
    <col min="14358" max="14358" width="3.25" style="90" customWidth="1"/>
    <col min="14359" max="14359" width="4.5" style="90" customWidth="1"/>
    <col min="14360" max="14360" width="3.25" style="90" customWidth="1"/>
    <col min="14361" max="14361" width="4.5" style="90" customWidth="1"/>
    <col min="14362" max="14362" width="3.25" style="90" customWidth="1"/>
    <col min="14363" max="14363" width="4.5" style="90" customWidth="1"/>
    <col min="14364" max="14364" width="3.25" style="90" customWidth="1"/>
    <col min="14365" max="14365" width="5.875" style="90" customWidth="1"/>
    <col min="14366" max="14592" width="9" style="90"/>
    <col min="14593" max="14593" width="7" style="90" customWidth="1"/>
    <col min="14594" max="14594" width="19.25" style="90" customWidth="1"/>
    <col min="14595" max="14595" width="8.5" style="90" customWidth="1"/>
    <col min="14596" max="14598" width="9" style="90" customWidth="1"/>
    <col min="14599" max="14599" width="9.375" style="90" customWidth="1"/>
    <col min="14600" max="14609" width="4.75" style="90" customWidth="1"/>
    <col min="14610" max="14610" width="9.75" style="90" customWidth="1"/>
    <col min="14611" max="14611" width="4.5" style="90" customWidth="1"/>
    <col min="14612" max="14612" width="3.25" style="90" customWidth="1"/>
    <col min="14613" max="14613" width="4.5" style="90" customWidth="1"/>
    <col min="14614" max="14614" width="3.25" style="90" customWidth="1"/>
    <col min="14615" max="14615" width="4.5" style="90" customWidth="1"/>
    <col min="14616" max="14616" width="3.25" style="90" customWidth="1"/>
    <col min="14617" max="14617" width="4.5" style="90" customWidth="1"/>
    <col min="14618" max="14618" width="3.25" style="90" customWidth="1"/>
    <col min="14619" max="14619" width="4.5" style="90" customWidth="1"/>
    <col min="14620" max="14620" width="3.25" style="90" customWidth="1"/>
    <col min="14621" max="14621" width="5.875" style="90" customWidth="1"/>
    <col min="14622" max="14848" width="9" style="90"/>
    <col min="14849" max="14849" width="7" style="90" customWidth="1"/>
    <col min="14850" max="14850" width="19.25" style="90" customWidth="1"/>
    <col min="14851" max="14851" width="8.5" style="90" customWidth="1"/>
    <col min="14852" max="14854" width="9" style="90" customWidth="1"/>
    <col min="14855" max="14855" width="9.375" style="90" customWidth="1"/>
    <col min="14856" max="14865" width="4.75" style="90" customWidth="1"/>
    <col min="14866" max="14866" width="9.75" style="90" customWidth="1"/>
    <col min="14867" max="14867" width="4.5" style="90" customWidth="1"/>
    <col min="14868" max="14868" width="3.25" style="90" customWidth="1"/>
    <col min="14869" max="14869" width="4.5" style="90" customWidth="1"/>
    <col min="14870" max="14870" width="3.25" style="90" customWidth="1"/>
    <col min="14871" max="14871" width="4.5" style="90" customWidth="1"/>
    <col min="14872" max="14872" width="3.25" style="90" customWidth="1"/>
    <col min="14873" max="14873" width="4.5" style="90" customWidth="1"/>
    <col min="14874" max="14874" width="3.25" style="90" customWidth="1"/>
    <col min="14875" max="14875" width="4.5" style="90" customWidth="1"/>
    <col min="14876" max="14876" width="3.25" style="90" customWidth="1"/>
    <col min="14877" max="14877" width="5.875" style="90" customWidth="1"/>
    <col min="14878" max="15104" width="9" style="90"/>
    <col min="15105" max="15105" width="7" style="90" customWidth="1"/>
    <col min="15106" max="15106" width="19.25" style="90" customWidth="1"/>
    <col min="15107" max="15107" width="8.5" style="90" customWidth="1"/>
    <col min="15108" max="15110" width="9" style="90" customWidth="1"/>
    <col min="15111" max="15111" width="9.375" style="90" customWidth="1"/>
    <col min="15112" max="15121" width="4.75" style="90" customWidth="1"/>
    <col min="15122" max="15122" width="9.75" style="90" customWidth="1"/>
    <col min="15123" max="15123" width="4.5" style="90" customWidth="1"/>
    <col min="15124" max="15124" width="3.25" style="90" customWidth="1"/>
    <col min="15125" max="15125" width="4.5" style="90" customWidth="1"/>
    <col min="15126" max="15126" width="3.25" style="90" customWidth="1"/>
    <col min="15127" max="15127" width="4.5" style="90" customWidth="1"/>
    <col min="15128" max="15128" width="3.25" style="90" customWidth="1"/>
    <col min="15129" max="15129" width="4.5" style="90" customWidth="1"/>
    <col min="15130" max="15130" width="3.25" style="90" customWidth="1"/>
    <col min="15131" max="15131" width="4.5" style="90" customWidth="1"/>
    <col min="15132" max="15132" width="3.25" style="90" customWidth="1"/>
    <col min="15133" max="15133" width="5.875" style="90" customWidth="1"/>
    <col min="15134" max="15360" width="9" style="90"/>
    <col min="15361" max="15361" width="7" style="90" customWidth="1"/>
    <col min="15362" max="15362" width="19.25" style="90" customWidth="1"/>
    <col min="15363" max="15363" width="8.5" style="90" customWidth="1"/>
    <col min="15364" max="15366" width="9" style="90" customWidth="1"/>
    <col min="15367" max="15367" width="9.375" style="90" customWidth="1"/>
    <col min="15368" max="15377" width="4.75" style="90" customWidth="1"/>
    <col min="15378" max="15378" width="9.75" style="90" customWidth="1"/>
    <col min="15379" max="15379" width="4.5" style="90" customWidth="1"/>
    <col min="15380" max="15380" width="3.25" style="90" customWidth="1"/>
    <col min="15381" max="15381" width="4.5" style="90" customWidth="1"/>
    <col min="15382" max="15382" width="3.25" style="90" customWidth="1"/>
    <col min="15383" max="15383" width="4.5" style="90" customWidth="1"/>
    <col min="15384" max="15384" width="3.25" style="90" customWidth="1"/>
    <col min="15385" max="15385" width="4.5" style="90" customWidth="1"/>
    <col min="15386" max="15386" width="3.25" style="90" customWidth="1"/>
    <col min="15387" max="15387" width="4.5" style="90" customWidth="1"/>
    <col min="15388" max="15388" width="3.25" style="90" customWidth="1"/>
    <col min="15389" max="15389" width="5.875" style="90" customWidth="1"/>
    <col min="15390" max="15616" width="9" style="90"/>
    <col min="15617" max="15617" width="7" style="90" customWidth="1"/>
    <col min="15618" max="15618" width="19.25" style="90" customWidth="1"/>
    <col min="15619" max="15619" width="8.5" style="90" customWidth="1"/>
    <col min="15620" max="15622" width="9" style="90" customWidth="1"/>
    <col min="15623" max="15623" width="9.375" style="90" customWidth="1"/>
    <col min="15624" max="15633" width="4.75" style="90" customWidth="1"/>
    <col min="15634" max="15634" width="9.75" style="90" customWidth="1"/>
    <col min="15635" max="15635" width="4.5" style="90" customWidth="1"/>
    <col min="15636" max="15636" width="3.25" style="90" customWidth="1"/>
    <col min="15637" max="15637" width="4.5" style="90" customWidth="1"/>
    <col min="15638" max="15638" width="3.25" style="90" customWidth="1"/>
    <col min="15639" max="15639" width="4.5" style="90" customWidth="1"/>
    <col min="15640" max="15640" width="3.25" style="90" customWidth="1"/>
    <col min="15641" max="15641" width="4.5" style="90" customWidth="1"/>
    <col min="15642" max="15642" width="3.25" style="90" customWidth="1"/>
    <col min="15643" max="15643" width="4.5" style="90" customWidth="1"/>
    <col min="15644" max="15644" width="3.25" style="90" customWidth="1"/>
    <col min="15645" max="15645" width="5.875" style="90" customWidth="1"/>
    <col min="15646" max="15872" width="9" style="90"/>
    <col min="15873" max="15873" width="7" style="90" customWidth="1"/>
    <col min="15874" max="15874" width="19.25" style="90" customWidth="1"/>
    <col min="15875" max="15875" width="8.5" style="90" customWidth="1"/>
    <col min="15876" max="15878" width="9" style="90" customWidth="1"/>
    <col min="15879" max="15879" width="9.375" style="90" customWidth="1"/>
    <col min="15880" max="15889" width="4.75" style="90" customWidth="1"/>
    <col min="15890" max="15890" width="9.75" style="90" customWidth="1"/>
    <col min="15891" max="15891" width="4.5" style="90" customWidth="1"/>
    <col min="15892" max="15892" width="3.25" style="90" customWidth="1"/>
    <col min="15893" max="15893" width="4.5" style="90" customWidth="1"/>
    <col min="15894" max="15894" width="3.25" style="90" customWidth="1"/>
    <col min="15895" max="15895" width="4.5" style="90" customWidth="1"/>
    <col min="15896" max="15896" width="3.25" style="90" customWidth="1"/>
    <col min="15897" max="15897" width="4.5" style="90" customWidth="1"/>
    <col min="15898" max="15898" width="3.25" style="90" customWidth="1"/>
    <col min="15899" max="15899" width="4.5" style="90" customWidth="1"/>
    <col min="15900" max="15900" width="3.25" style="90" customWidth="1"/>
    <col min="15901" max="15901" width="5.875" style="90" customWidth="1"/>
    <col min="15902" max="16128" width="9" style="90"/>
    <col min="16129" max="16129" width="7" style="90" customWidth="1"/>
    <col min="16130" max="16130" width="19.25" style="90" customWidth="1"/>
    <col min="16131" max="16131" width="8.5" style="90" customWidth="1"/>
    <col min="16132" max="16134" width="9" style="90" customWidth="1"/>
    <col min="16135" max="16135" width="9.375" style="90" customWidth="1"/>
    <col min="16136" max="16145" width="4.75" style="90" customWidth="1"/>
    <col min="16146" max="16146" width="9.75" style="90" customWidth="1"/>
    <col min="16147" max="16147" width="4.5" style="90" customWidth="1"/>
    <col min="16148" max="16148" width="3.25" style="90" customWidth="1"/>
    <col min="16149" max="16149" width="4.5" style="90" customWidth="1"/>
    <col min="16150" max="16150" width="3.25" style="90" customWidth="1"/>
    <col min="16151" max="16151" width="4.5" style="90" customWidth="1"/>
    <col min="16152" max="16152" width="3.25" style="90" customWidth="1"/>
    <col min="16153" max="16153" width="4.5" style="90" customWidth="1"/>
    <col min="16154" max="16154" width="3.25" style="90" customWidth="1"/>
    <col min="16155" max="16155" width="4.5" style="90" customWidth="1"/>
    <col min="16156" max="16156" width="3.25" style="90" customWidth="1"/>
    <col min="16157" max="16157" width="5.875" style="90" customWidth="1"/>
    <col min="16158" max="16384" width="9" style="90"/>
  </cols>
  <sheetData>
    <row r="1" spans="1:29" s="86" customFormat="1" ht="10.5" x14ac:dyDescent="0.2">
      <c r="AC1" s="87" t="s">
        <v>741</v>
      </c>
    </row>
    <row r="2" spans="1:29" s="86" customFormat="1" ht="21.75" customHeight="1" x14ac:dyDescent="0.2">
      <c r="Z2" s="251" t="s">
        <v>742</v>
      </c>
      <c r="AA2" s="251"/>
      <c r="AB2" s="251"/>
      <c r="AC2" s="251"/>
    </row>
    <row r="3" spans="1:29" s="88" customFormat="1" ht="11.25" x14ac:dyDescent="0.2">
      <c r="A3" s="252" t="s">
        <v>743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</row>
    <row r="4" spans="1:29" s="88" customFormat="1" ht="11.25" x14ac:dyDescent="0.2">
      <c r="I4" s="89" t="s">
        <v>764</v>
      </c>
      <c r="J4" s="250" t="s">
        <v>759</v>
      </c>
      <c r="K4" s="250"/>
      <c r="L4" s="88" t="s">
        <v>765</v>
      </c>
    </row>
    <row r="5" spans="1:29" ht="11.25" customHeight="1" x14ac:dyDescent="0.25"/>
    <row r="6" spans="1:29" s="88" customFormat="1" ht="11.25" x14ac:dyDescent="0.2">
      <c r="G6" s="89" t="s">
        <v>744</v>
      </c>
      <c r="H6" s="254" t="s">
        <v>760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91"/>
    </row>
    <row r="7" spans="1:29" s="86" customFormat="1" ht="10.5" x14ac:dyDescent="0.2">
      <c r="H7" s="249" t="s">
        <v>745</v>
      </c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92"/>
    </row>
    <row r="8" spans="1:29" ht="11.25" customHeight="1" x14ac:dyDescent="0.25"/>
    <row r="9" spans="1:29" s="88" customFormat="1" ht="11.25" x14ac:dyDescent="0.2">
      <c r="J9" s="89" t="s">
        <v>746</v>
      </c>
      <c r="K9" s="250" t="s">
        <v>828</v>
      </c>
      <c r="L9" s="250"/>
      <c r="M9" s="88" t="s">
        <v>747</v>
      </c>
    </row>
    <row r="10" spans="1:29" ht="11.25" customHeight="1" x14ac:dyDescent="0.25"/>
    <row r="11" spans="1:29" s="88" customFormat="1" ht="25.5" customHeight="1" x14ac:dyDescent="0.2">
      <c r="J11" s="89" t="s">
        <v>748</v>
      </c>
      <c r="K11" s="248" t="s">
        <v>761</v>
      </c>
      <c r="L11" s="248"/>
      <c r="M11" s="248"/>
      <c r="N11" s="248"/>
      <c r="O11" s="248"/>
      <c r="P11" s="248"/>
      <c r="Q11" s="248"/>
      <c r="R11" s="248"/>
      <c r="S11" s="248"/>
    </row>
    <row r="12" spans="1:29" s="86" customFormat="1" ht="10.5" x14ac:dyDescent="0.2">
      <c r="K12" s="249" t="s">
        <v>749</v>
      </c>
      <c r="L12" s="249"/>
      <c r="M12" s="249"/>
      <c r="N12" s="249"/>
      <c r="O12" s="249"/>
      <c r="P12" s="249"/>
      <c r="Q12" s="249"/>
      <c r="R12" s="249"/>
      <c r="S12" s="249"/>
    </row>
    <row r="13" spans="1:29" ht="11.25" customHeight="1" x14ac:dyDescent="0.25"/>
    <row r="14" spans="1:29" s="93" customFormat="1" ht="15" customHeight="1" x14ac:dyDescent="0.2">
      <c r="A14" s="238" t="s">
        <v>750</v>
      </c>
      <c r="B14" s="238" t="s">
        <v>751</v>
      </c>
      <c r="C14" s="238" t="s">
        <v>4</v>
      </c>
      <c r="D14" s="238" t="s">
        <v>752</v>
      </c>
      <c r="E14" s="238" t="s">
        <v>753</v>
      </c>
      <c r="F14" s="238" t="s">
        <v>767</v>
      </c>
      <c r="G14" s="238" t="s">
        <v>766</v>
      </c>
      <c r="H14" s="241" t="s">
        <v>732</v>
      </c>
      <c r="I14" s="242"/>
      <c r="J14" s="242"/>
      <c r="K14" s="242"/>
      <c r="L14" s="242"/>
      <c r="M14" s="242"/>
      <c r="N14" s="242"/>
      <c r="O14" s="242"/>
      <c r="P14" s="242"/>
      <c r="Q14" s="243"/>
      <c r="R14" s="238" t="s">
        <v>763</v>
      </c>
      <c r="S14" s="241" t="s">
        <v>762</v>
      </c>
      <c r="T14" s="242"/>
      <c r="U14" s="242"/>
      <c r="V14" s="242"/>
      <c r="W14" s="242"/>
      <c r="X14" s="242"/>
      <c r="Y14" s="242"/>
      <c r="Z14" s="242"/>
      <c r="AA14" s="242"/>
      <c r="AB14" s="243"/>
      <c r="AC14" s="238" t="s">
        <v>6</v>
      </c>
    </row>
    <row r="15" spans="1:29" s="93" customFormat="1" ht="15" customHeight="1" x14ac:dyDescent="0.2">
      <c r="A15" s="239"/>
      <c r="B15" s="239"/>
      <c r="C15" s="239"/>
      <c r="D15" s="239"/>
      <c r="E15" s="239"/>
      <c r="F15" s="239"/>
      <c r="G15" s="239"/>
      <c r="H15" s="241" t="s">
        <v>8</v>
      </c>
      <c r="I15" s="242"/>
      <c r="J15" s="242"/>
      <c r="K15" s="242"/>
      <c r="L15" s="243"/>
      <c r="M15" s="241" t="s">
        <v>9</v>
      </c>
      <c r="N15" s="242"/>
      <c r="O15" s="242"/>
      <c r="P15" s="242"/>
      <c r="Q15" s="243"/>
      <c r="R15" s="239"/>
      <c r="S15" s="236" t="s">
        <v>19</v>
      </c>
      <c r="T15" s="244"/>
      <c r="U15" s="236" t="s">
        <v>12</v>
      </c>
      <c r="V15" s="244"/>
      <c r="W15" s="236" t="s">
        <v>47</v>
      </c>
      <c r="X15" s="244"/>
      <c r="Y15" s="236" t="s">
        <v>49</v>
      </c>
      <c r="Z15" s="244"/>
      <c r="AA15" s="236" t="s">
        <v>13</v>
      </c>
      <c r="AB15" s="244"/>
      <c r="AC15" s="239"/>
    </row>
    <row r="16" spans="1:29" s="93" customFormat="1" ht="69" customHeight="1" x14ac:dyDescent="0.2">
      <c r="A16" s="239"/>
      <c r="B16" s="239"/>
      <c r="C16" s="239"/>
      <c r="D16" s="239"/>
      <c r="E16" s="239"/>
      <c r="F16" s="239"/>
      <c r="G16" s="239"/>
      <c r="H16" s="236" t="s">
        <v>754</v>
      </c>
      <c r="I16" s="236" t="s">
        <v>12</v>
      </c>
      <c r="J16" s="236" t="s">
        <v>755</v>
      </c>
      <c r="K16" s="236" t="s">
        <v>49</v>
      </c>
      <c r="L16" s="246" t="s">
        <v>13</v>
      </c>
      <c r="M16" s="236" t="s">
        <v>756</v>
      </c>
      <c r="N16" s="236" t="s">
        <v>12</v>
      </c>
      <c r="O16" s="236" t="s">
        <v>757</v>
      </c>
      <c r="P16" s="236" t="s">
        <v>49</v>
      </c>
      <c r="Q16" s="246" t="s">
        <v>13</v>
      </c>
      <c r="R16" s="239"/>
      <c r="S16" s="237"/>
      <c r="T16" s="245"/>
      <c r="U16" s="237"/>
      <c r="V16" s="245"/>
      <c r="W16" s="237"/>
      <c r="X16" s="245"/>
      <c r="Y16" s="237"/>
      <c r="Z16" s="245"/>
      <c r="AA16" s="237"/>
      <c r="AB16" s="245"/>
      <c r="AC16" s="239"/>
    </row>
    <row r="17" spans="1:29" s="93" customFormat="1" ht="54" customHeight="1" x14ac:dyDescent="0.2">
      <c r="A17" s="240"/>
      <c r="B17" s="240"/>
      <c r="C17" s="240"/>
      <c r="D17" s="240"/>
      <c r="E17" s="240"/>
      <c r="F17" s="240"/>
      <c r="G17" s="240"/>
      <c r="H17" s="237"/>
      <c r="I17" s="237"/>
      <c r="J17" s="237"/>
      <c r="K17" s="237"/>
      <c r="L17" s="247"/>
      <c r="M17" s="237"/>
      <c r="N17" s="237"/>
      <c r="O17" s="237"/>
      <c r="P17" s="237"/>
      <c r="Q17" s="247"/>
      <c r="R17" s="240"/>
      <c r="S17" s="94" t="s">
        <v>758</v>
      </c>
      <c r="T17" s="95" t="s">
        <v>7</v>
      </c>
      <c r="U17" s="94" t="s">
        <v>758</v>
      </c>
      <c r="V17" s="95" t="s">
        <v>7</v>
      </c>
      <c r="W17" s="94" t="s">
        <v>758</v>
      </c>
      <c r="X17" s="95" t="s">
        <v>7</v>
      </c>
      <c r="Y17" s="94" t="s">
        <v>758</v>
      </c>
      <c r="Z17" s="95" t="s">
        <v>7</v>
      </c>
      <c r="AA17" s="94" t="s">
        <v>758</v>
      </c>
      <c r="AB17" s="95" t="s">
        <v>7</v>
      </c>
      <c r="AC17" s="240"/>
    </row>
    <row r="18" spans="1:29" s="93" customFormat="1" ht="10.5" x14ac:dyDescent="0.2">
      <c r="A18" s="96">
        <v>1</v>
      </c>
      <c r="B18" s="96">
        <v>2</v>
      </c>
      <c r="C18" s="96">
        <v>3</v>
      </c>
      <c r="D18" s="96">
        <v>4</v>
      </c>
      <c r="E18" s="96">
        <v>5</v>
      </c>
      <c r="F18" s="96">
        <v>6</v>
      </c>
      <c r="G18" s="96">
        <v>7</v>
      </c>
      <c r="H18" s="96">
        <v>8</v>
      </c>
      <c r="I18" s="96">
        <v>9</v>
      </c>
      <c r="J18" s="96">
        <v>10</v>
      </c>
      <c r="K18" s="96">
        <v>11</v>
      </c>
      <c r="L18" s="96">
        <v>12</v>
      </c>
      <c r="M18" s="96">
        <v>13</v>
      </c>
      <c r="N18" s="96">
        <v>14</v>
      </c>
      <c r="O18" s="96">
        <v>15</v>
      </c>
      <c r="P18" s="96">
        <v>16</v>
      </c>
      <c r="Q18" s="96">
        <v>17</v>
      </c>
      <c r="R18" s="96">
        <v>18</v>
      </c>
      <c r="S18" s="96">
        <v>19</v>
      </c>
      <c r="T18" s="96">
        <v>20</v>
      </c>
      <c r="U18" s="96">
        <v>21</v>
      </c>
      <c r="V18" s="96">
        <v>22</v>
      </c>
      <c r="W18" s="96">
        <v>23</v>
      </c>
      <c r="X18" s="96">
        <v>24</v>
      </c>
      <c r="Y18" s="96">
        <v>25</v>
      </c>
      <c r="Z18" s="96">
        <v>26</v>
      </c>
      <c r="AA18" s="96">
        <v>27</v>
      </c>
      <c r="AB18" s="96">
        <v>28</v>
      </c>
      <c r="AC18" s="96">
        <v>29</v>
      </c>
    </row>
    <row r="19" spans="1:29" s="93" customFormat="1" ht="21.75" customHeight="1" x14ac:dyDescent="0.2">
      <c r="A19" s="94" t="s">
        <v>57</v>
      </c>
      <c r="B19" s="104" t="s">
        <v>728</v>
      </c>
      <c r="C19" s="94" t="s">
        <v>730</v>
      </c>
      <c r="D19" s="99">
        <v>8.5097000000000005</v>
      </c>
      <c r="E19" s="99">
        <v>8.5097000000000005</v>
      </c>
      <c r="F19" s="100">
        <v>0</v>
      </c>
      <c r="G19" s="99">
        <v>8.5097000000000005</v>
      </c>
      <c r="H19" s="99">
        <v>8.5097000000000005</v>
      </c>
      <c r="I19" s="99">
        <v>0</v>
      </c>
      <c r="J19" s="99">
        <v>0</v>
      </c>
      <c r="K19" s="99">
        <v>8.5090000000000003</v>
      </c>
      <c r="L19" s="99">
        <v>6.9999999999999999E-4</v>
      </c>
      <c r="M19" s="99">
        <v>7.6467000000000001</v>
      </c>
      <c r="N19" s="99">
        <v>0</v>
      </c>
      <c r="O19" s="99">
        <v>0</v>
      </c>
      <c r="P19" s="99">
        <v>7.6459999999999999</v>
      </c>
      <c r="Q19" s="99">
        <v>6.9999999999999999E-4</v>
      </c>
      <c r="R19" s="100">
        <v>0</v>
      </c>
      <c r="S19" s="94">
        <v>-0.86300000000000043</v>
      </c>
      <c r="T19" s="102">
        <v>-10.141368085831468</v>
      </c>
      <c r="U19" s="94">
        <v>0</v>
      </c>
      <c r="V19" s="94">
        <v>0</v>
      </c>
      <c r="W19" s="94">
        <v>0</v>
      </c>
      <c r="X19" s="94">
        <v>0</v>
      </c>
      <c r="Y19" s="99">
        <f>M19-H19</f>
        <v>-0.86300000000000043</v>
      </c>
      <c r="Z19" s="100">
        <f>Y19/E19*100</f>
        <v>-10.141368085831468</v>
      </c>
      <c r="AA19" s="94">
        <v>0</v>
      </c>
      <c r="AB19" s="94">
        <v>0</v>
      </c>
      <c r="AC19" s="98" t="s">
        <v>740</v>
      </c>
    </row>
    <row r="20" spans="1:29" s="93" customFormat="1" ht="31.5" x14ac:dyDescent="0.2">
      <c r="A20" s="125" t="s">
        <v>61</v>
      </c>
      <c r="B20" s="104" t="s">
        <v>729</v>
      </c>
      <c r="C20" s="94" t="s">
        <v>731</v>
      </c>
      <c r="D20" s="99">
        <v>1.12314</v>
      </c>
      <c r="E20" s="99">
        <v>1.12314</v>
      </c>
      <c r="F20" s="100">
        <v>0</v>
      </c>
      <c r="G20" s="99">
        <v>1.12314</v>
      </c>
      <c r="H20" s="99">
        <v>1.12314</v>
      </c>
      <c r="I20" s="99">
        <v>0</v>
      </c>
      <c r="J20" s="99">
        <v>0</v>
      </c>
      <c r="K20" s="99">
        <v>1.1093999999999999</v>
      </c>
      <c r="L20" s="99">
        <v>1.374E-2</v>
      </c>
      <c r="M20" s="99">
        <v>1.1200000000000001</v>
      </c>
      <c r="N20" s="99">
        <v>0</v>
      </c>
      <c r="O20" s="99">
        <v>0</v>
      </c>
      <c r="P20" s="99">
        <v>1.10626</v>
      </c>
      <c r="Q20" s="99">
        <v>1.374E-2</v>
      </c>
      <c r="R20" s="100">
        <v>0</v>
      </c>
      <c r="S20" s="94">
        <v>-3.1399999999999206E-3</v>
      </c>
      <c r="T20" s="102">
        <v>-0.27957333903163639</v>
      </c>
      <c r="U20" s="94">
        <v>0</v>
      </c>
      <c r="V20" s="94">
        <v>0</v>
      </c>
      <c r="W20" s="94">
        <v>0</v>
      </c>
      <c r="X20" s="94">
        <v>0</v>
      </c>
      <c r="Y20" s="99">
        <f t="shared" ref="Y20:Y21" si="0">M20-H20</f>
        <v>-3.1399999999999206E-3</v>
      </c>
      <c r="Z20" s="100">
        <f t="shared" ref="Z20:Z21" si="1">Y20/E20*100</f>
        <v>-0.27957333903163639</v>
      </c>
      <c r="AA20" s="94">
        <v>0</v>
      </c>
      <c r="AB20" s="94">
        <v>0</v>
      </c>
      <c r="AC20" s="97" t="s">
        <v>740</v>
      </c>
    </row>
    <row r="21" spans="1:29" s="93" customFormat="1" ht="10.5" x14ac:dyDescent="0.2">
      <c r="A21" s="233" t="s">
        <v>50</v>
      </c>
      <c r="B21" s="234"/>
      <c r="C21" s="235"/>
      <c r="D21" s="99">
        <v>9.6328399999999998</v>
      </c>
      <c r="E21" s="99">
        <v>9.6328399999999998</v>
      </c>
      <c r="F21" s="101">
        <v>0</v>
      </c>
      <c r="G21" s="99">
        <v>9.6328399999999998</v>
      </c>
      <c r="H21" s="99">
        <v>9.6328399999999998</v>
      </c>
      <c r="I21" s="99">
        <v>0</v>
      </c>
      <c r="J21" s="99">
        <v>0</v>
      </c>
      <c r="K21" s="99">
        <v>9.6184000000000012</v>
      </c>
      <c r="L21" s="99">
        <v>1.444E-2</v>
      </c>
      <c r="M21" s="99">
        <v>8.7667000000000002</v>
      </c>
      <c r="N21" s="99">
        <v>0</v>
      </c>
      <c r="O21" s="99">
        <v>0</v>
      </c>
      <c r="P21" s="99">
        <v>8.7522599999999997</v>
      </c>
      <c r="Q21" s="99">
        <v>1.444E-2</v>
      </c>
      <c r="R21" s="101">
        <v>0</v>
      </c>
      <c r="S21" s="95">
        <v>-0.86613999999999969</v>
      </c>
      <c r="T21" s="103">
        <v>-8.9915331304163644</v>
      </c>
      <c r="U21" s="94">
        <v>0</v>
      </c>
      <c r="V21" s="94">
        <v>0</v>
      </c>
      <c r="W21" s="94">
        <v>0</v>
      </c>
      <c r="X21" s="94">
        <v>0</v>
      </c>
      <c r="Y21" s="99">
        <f t="shared" si="0"/>
        <v>-0.86613999999999969</v>
      </c>
      <c r="Z21" s="100">
        <f t="shared" si="1"/>
        <v>-8.9915331304163644</v>
      </c>
      <c r="AA21" s="94">
        <v>0</v>
      </c>
      <c r="AB21" s="94">
        <v>0</v>
      </c>
      <c r="AC21" s="97"/>
    </row>
    <row r="22" spans="1:29" ht="9.9499999999999993" customHeight="1" x14ac:dyDescent="0.25"/>
    <row r="23" spans="1:29" s="86" customFormat="1" ht="10.5" x14ac:dyDescent="0.2"/>
    <row r="24" spans="1:29" s="86" customFormat="1" ht="10.5" x14ac:dyDescent="0.2"/>
    <row r="25" spans="1:29" s="86" customFormat="1" ht="10.5" x14ac:dyDescent="0.2"/>
  </sheetData>
  <mergeCells count="37">
    <mergeCell ref="K9:L9"/>
    <mergeCell ref="Z2:AC2"/>
    <mergeCell ref="A3:AC3"/>
    <mergeCell ref="J4:K4"/>
    <mergeCell ref="H6:R6"/>
    <mergeCell ref="H7:R7"/>
    <mergeCell ref="K11:S11"/>
    <mergeCell ref="K12:S12"/>
    <mergeCell ref="A14:A17"/>
    <mergeCell ref="B14:B17"/>
    <mergeCell ref="C14:C17"/>
    <mergeCell ref="D14:D17"/>
    <mergeCell ref="E14:E17"/>
    <mergeCell ref="F14:F17"/>
    <mergeCell ref="G14:G17"/>
    <mergeCell ref="H14:Q14"/>
    <mergeCell ref="R14:R17"/>
    <mergeCell ref="S14:AB14"/>
    <mergeCell ref="AC14:AC17"/>
    <mergeCell ref="H15:L15"/>
    <mergeCell ref="M15:Q15"/>
    <mergeCell ref="S15:T16"/>
    <mergeCell ref="U15:V16"/>
    <mergeCell ref="W15:X16"/>
    <mergeCell ref="Y15:Z16"/>
    <mergeCell ref="AA15:AB16"/>
    <mergeCell ref="N16:N17"/>
    <mergeCell ref="O16:O17"/>
    <mergeCell ref="P16:P17"/>
    <mergeCell ref="Q16:Q17"/>
    <mergeCell ref="L16:L17"/>
    <mergeCell ref="M16:M17"/>
    <mergeCell ref="A21:C21"/>
    <mergeCell ref="H16:H17"/>
    <mergeCell ref="I16:I17"/>
    <mergeCell ref="J16:J17"/>
    <mergeCell ref="K16:K17"/>
  </mergeCells>
  <pageMargins left="0.59055118110236227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view="pageBreakPreview" zoomScaleNormal="100" zoomScaleSheetLayoutView="100" workbookViewId="0">
      <selection activeCell="M20" sqref="M20"/>
    </sheetView>
  </sheetViews>
  <sheetFormatPr defaultRowHeight="15.75" x14ac:dyDescent="0.25"/>
  <cols>
    <col min="1" max="1" width="7.125" style="90" customWidth="1"/>
    <col min="2" max="2" width="26.125" style="90" customWidth="1"/>
    <col min="3" max="3" width="9.125" style="90" customWidth="1"/>
    <col min="4" max="4" width="15.625" style="90" customWidth="1"/>
    <col min="5" max="5" width="12.25" style="90" customWidth="1"/>
    <col min="6" max="15" width="6.75" style="90" customWidth="1"/>
    <col min="16" max="17" width="7.25" style="90" customWidth="1"/>
    <col min="18" max="19" width="6.75" style="90" customWidth="1"/>
    <col min="20" max="20" width="17.375" style="90" customWidth="1"/>
    <col min="21" max="256" width="9" style="90"/>
    <col min="257" max="257" width="7.125" style="90" customWidth="1"/>
    <col min="258" max="258" width="26.125" style="90" customWidth="1"/>
    <col min="259" max="259" width="9.125" style="90" customWidth="1"/>
    <col min="260" max="260" width="15.625" style="90" customWidth="1"/>
    <col min="261" max="261" width="12.25" style="90" customWidth="1"/>
    <col min="262" max="271" width="6.75" style="90" customWidth="1"/>
    <col min="272" max="273" width="7.25" style="90" customWidth="1"/>
    <col min="274" max="275" width="6.75" style="90" customWidth="1"/>
    <col min="276" max="512" width="9" style="90"/>
    <col min="513" max="513" width="7.125" style="90" customWidth="1"/>
    <col min="514" max="514" width="26.125" style="90" customWidth="1"/>
    <col min="515" max="515" width="9.125" style="90" customWidth="1"/>
    <col min="516" max="516" width="15.625" style="90" customWidth="1"/>
    <col min="517" max="517" width="12.25" style="90" customWidth="1"/>
    <col min="518" max="527" width="6.75" style="90" customWidth="1"/>
    <col min="528" max="529" width="7.25" style="90" customWidth="1"/>
    <col min="530" max="531" width="6.75" style="90" customWidth="1"/>
    <col min="532" max="768" width="9" style="90"/>
    <col min="769" max="769" width="7.125" style="90" customWidth="1"/>
    <col min="770" max="770" width="26.125" style="90" customWidth="1"/>
    <col min="771" max="771" width="9.125" style="90" customWidth="1"/>
    <col min="772" max="772" width="15.625" style="90" customWidth="1"/>
    <col min="773" max="773" width="12.25" style="90" customWidth="1"/>
    <col min="774" max="783" width="6.75" style="90" customWidth="1"/>
    <col min="784" max="785" width="7.25" style="90" customWidth="1"/>
    <col min="786" max="787" width="6.75" style="90" customWidth="1"/>
    <col min="788" max="1024" width="9" style="90"/>
    <col min="1025" max="1025" width="7.125" style="90" customWidth="1"/>
    <col min="1026" max="1026" width="26.125" style="90" customWidth="1"/>
    <col min="1027" max="1027" width="9.125" style="90" customWidth="1"/>
    <col min="1028" max="1028" width="15.625" style="90" customWidth="1"/>
    <col min="1029" max="1029" width="12.25" style="90" customWidth="1"/>
    <col min="1030" max="1039" width="6.75" style="90" customWidth="1"/>
    <col min="1040" max="1041" width="7.25" style="90" customWidth="1"/>
    <col min="1042" max="1043" width="6.75" style="90" customWidth="1"/>
    <col min="1044" max="1280" width="9" style="90"/>
    <col min="1281" max="1281" width="7.125" style="90" customWidth="1"/>
    <col min="1282" max="1282" width="26.125" style="90" customWidth="1"/>
    <col min="1283" max="1283" width="9.125" style="90" customWidth="1"/>
    <col min="1284" max="1284" width="15.625" style="90" customWidth="1"/>
    <col min="1285" max="1285" width="12.25" style="90" customWidth="1"/>
    <col min="1286" max="1295" width="6.75" style="90" customWidth="1"/>
    <col min="1296" max="1297" width="7.25" style="90" customWidth="1"/>
    <col min="1298" max="1299" width="6.75" style="90" customWidth="1"/>
    <col min="1300" max="1536" width="9" style="90"/>
    <col min="1537" max="1537" width="7.125" style="90" customWidth="1"/>
    <col min="1538" max="1538" width="26.125" style="90" customWidth="1"/>
    <col min="1539" max="1539" width="9.125" style="90" customWidth="1"/>
    <col min="1540" max="1540" width="15.625" style="90" customWidth="1"/>
    <col min="1541" max="1541" width="12.25" style="90" customWidth="1"/>
    <col min="1542" max="1551" width="6.75" style="90" customWidth="1"/>
    <col min="1552" max="1553" width="7.25" style="90" customWidth="1"/>
    <col min="1554" max="1555" width="6.75" style="90" customWidth="1"/>
    <col min="1556" max="1792" width="9" style="90"/>
    <col min="1793" max="1793" width="7.125" style="90" customWidth="1"/>
    <col min="1794" max="1794" width="26.125" style="90" customWidth="1"/>
    <col min="1795" max="1795" width="9.125" style="90" customWidth="1"/>
    <col min="1796" max="1796" width="15.625" style="90" customWidth="1"/>
    <col min="1797" max="1797" width="12.25" style="90" customWidth="1"/>
    <col min="1798" max="1807" width="6.75" style="90" customWidth="1"/>
    <col min="1808" max="1809" width="7.25" style="90" customWidth="1"/>
    <col min="1810" max="1811" width="6.75" style="90" customWidth="1"/>
    <col min="1812" max="2048" width="9" style="90"/>
    <col min="2049" max="2049" width="7.125" style="90" customWidth="1"/>
    <col min="2050" max="2050" width="26.125" style="90" customWidth="1"/>
    <col min="2051" max="2051" width="9.125" style="90" customWidth="1"/>
    <col min="2052" max="2052" width="15.625" style="90" customWidth="1"/>
    <col min="2053" max="2053" width="12.25" style="90" customWidth="1"/>
    <col min="2054" max="2063" width="6.75" style="90" customWidth="1"/>
    <col min="2064" max="2065" width="7.25" style="90" customWidth="1"/>
    <col min="2066" max="2067" width="6.75" style="90" customWidth="1"/>
    <col min="2068" max="2304" width="9" style="90"/>
    <col min="2305" max="2305" width="7.125" style="90" customWidth="1"/>
    <col min="2306" max="2306" width="26.125" style="90" customWidth="1"/>
    <col min="2307" max="2307" width="9.125" style="90" customWidth="1"/>
    <col min="2308" max="2308" width="15.625" style="90" customWidth="1"/>
    <col min="2309" max="2309" width="12.25" style="90" customWidth="1"/>
    <col min="2310" max="2319" width="6.75" style="90" customWidth="1"/>
    <col min="2320" max="2321" width="7.25" style="90" customWidth="1"/>
    <col min="2322" max="2323" width="6.75" style="90" customWidth="1"/>
    <col min="2324" max="2560" width="9" style="90"/>
    <col min="2561" max="2561" width="7.125" style="90" customWidth="1"/>
    <col min="2562" max="2562" width="26.125" style="90" customWidth="1"/>
    <col min="2563" max="2563" width="9.125" style="90" customWidth="1"/>
    <col min="2564" max="2564" width="15.625" style="90" customWidth="1"/>
    <col min="2565" max="2565" width="12.25" style="90" customWidth="1"/>
    <col min="2566" max="2575" width="6.75" style="90" customWidth="1"/>
    <col min="2576" max="2577" width="7.25" style="90" customWidth="1"/>
    <col min="2578" max="2579" width="6.75" style="90" customWidth="1"/>
    <col min="2580" max="2816" width="9" style="90"/>
    <col min="2817" max="2817" width="7.125" style="90" customWidth="1"/>
    <col min="2818" max="2818" width="26.125" style="90" customWidth="1"/>
    <col min="2819" max="2819" width="9.125" style="90" customWidth="1"/>
    <col min="2820" max="2820" width="15.625" style="90" customWidth="1"/>
    <col min="2821" max="2821" width="12.25" style="90" customWidth="1"/>
    <col min="2822" max="2831" width="6.75" style="90" customWidth="1"/>
    <col min="2832" max="2833" width="7.25" style="90" customWidth="1"/>
    <col min="2834" max="2835" width="6.75" style="90" customWidth="1"/>
    <col min="2836" max="3072" width="9" style="90"/>
    <col min="3073" max="3073" width="7.125" style="90" customWidth="1"/>
    <col min="3074" max="3074" width="26.125" style="90" customWidth="1"/>
    <col min="3075" max="3075" width="9.125" style="90" customWidth="1"/>
    <col min="3076" max="3076" width="15.625" style="90" customWidth="1"/>
    <col min="3077" max="3077" width="12.25" style="90" customWidth="1"/>
    <col min="3078" max="3087" width="6.75" style="90" customWidth="1"/>
    <col min="3088" max="3089" width="7.25" style="90" customWidth="1"/>
    <col min="3090" max="3091" width="6.75" style="90" customWidth="1"/>
    <col min="3092" max="3328" width="9" style="90"/>
    <col min="3329" max="3329" width="7.125" style="90" customWidth="1"/>
    <col min="3330" max="3330" width="26.125" style="90" customWidth="1"/>
    <col min="3331" max="3331" width="9.125" style="90" customWidth="1"/>
    <col min="3332" max="3332" width="15.625" style="90" customWidth="1"/>
    <col min="3333" max="3333" width="12.25" style="90" customWidth="1"/>
    <col min="3334" max="3343" width="6.75" style="90" customWidth="1"/>
    <col min="3344" max="3345" width="7.25" style="90" customWidth="1"/>
    <col min="3346" max="3347" width="6.75" style="90" customWidth="1"/>
    <col min="3348" max="3584" width="9" style="90"/>
    <col min="3585" max="3585" width="7.125" style="90" customWidth="1"/>
    <col min="3586" max="3586" width="26.125" style="90" customWidth="1"/>
    <col min="3587" max="3587" width="9.125" style="90" customWidth="1"/>
    <col min="3588" max="3588" width="15.625" style="90" customWidth="1"/>
    <col min="3589" max="3589" width="12.25" style="90" customWidth="1"/>
    <col min="3590" max="3599" width="6.75" style="90" customWidth="1"/>
    <col min="3600" max="3601" width="7.25" style="90" customWidth="1"/>
    <col min="3602" max="3603" width="6.75" style="90" customWidth="1"/>
    <col min="3604" max="3840" width="9" style="90"/>
    <col min="3841" max="3841" width="7.125" style="90" customWidth="1"/>
    <col min="3842" max="3842" width="26.125" style="90" customWidth="1"/>
    <col min="3843" max="3843" width="9.125" style="90" customWidth="1"/>
    <col min="3844" max="3844" width="15.625" style="90" customWidth="1"/>
    <col min="3845" max="3845" width="12.25" style="90" customWidth="1"/>
    <col min="3846" max="3855" width="6.75" style="90" customWidth="1"/>
    <col min="3856" max="3857" width="7.25" style="90" customWidth="1"/>
    <col min="3858" max="3859" width="6.75" style="90" customWidth="1"/>
    <col min="3860" max="4096" width="9" style="90"/>
    <col min="4097" max="4097" width="7.125" style="90" customWidth="1"/>
    <col min="4098" max="4098" width="26.125" style="90" customWidth="1"/>
    <col min="4099" max="4099" width="9.125" style="90" customWidth="1"/>
    <col min="4100" max="4100" width="15.625" style="90" customWidth="1"/>
    <col min="4101" max="4101" width="12.25" style="90" customWidth="1"/>
    <col min="4102" max="4111" width="6.75" style="90" customWidth="1"/>
    <col min="4112" max="4113" width="7.25" style="90" customWidth="1"/>
    <col min="4114" max="4115" width="6.75" style="90" customWidth="1"/>
    <col min="4116" max="4352" width="9" style="90"/>
    <col min="4353" max="4353" width="7.125" style="90" customWidth="1"/>
    <col min="4354" max="4354" width="26.125" style="90" customWidth="1"/>
    <col min="4355" max="4355" width="9.125" style="90" customWidth="1"/>
    <col min="4356" max="4356" width="15.625" style="90" customWidth="1"/>
    <col min="4357" max="4357" width="12.25" style="90" customWidth="1"/>
    <col min="4358" max="4367" width="6.75" style="90" customWidth="1"/>
    <col min="4368" max="4369" width="7.25" style="90" customWidth="1"/>
    <col min="4370" max="4371" width="6.75" style="90" customWidth="1"/>
    <col min="4372" max="4608" width="9" style="90"/>
    <col min="4609" max="4609" width="7.125" style="90" customWidth="1"/>
    <col min="4610" max="4610" width="26.125" style="90" customWidth="1"/>
    <col min="4611" max="4611" width="9.125" style="90" customWidth="1"/>
    <col min="4612" max="4612" width="15.625" style="90" customWidth="1"/>
    <col min="4613" max="4613" width="12.25" style="90" customWidth="1"/>
    <col min="4614" max="4623" width="6.75" style="90" customWidth="1"/>
    <col min="4624" max="4625" width="7.25" style="90" customWidth="1"/>
    <col min="4626" max="4627" width="6.75" style="90" customWidth="1"/>
    <col min="4628" max="4864" width="9" style="90"/>
    <col min="4865" max="4865" width="7.125" style="90" customWidth="1"/>
    <col min="4866" max="4866" width="26.125" style="90" customWidth="1"/>
    <col min="4867" max="4867" width="9.125" style="90" customWidth="1"/>
    <col min="4868" max="4868" width="15.625" style="90" customWidth="1"/>
    <col min="4869" max="4869" width="12.25" style="90" customWidth="1"/>
    <col min="4870" max="4879" width="6.75" style="90" customWidth="1"/>
    <col min="4880" max="4881" width="7.25" style="90" customWidth="1"/>
    <col min="4882" max="4883" width="6.75" style="90" customWidth="1"/>
    <col min="4884" max="5120" width="9" style="90"/>
    <col min="5121" max="5121" width="7.125" style="90" customWidth="1"/>
    <col min="5122" max="5122" width="26.125" style="90" customWidth="1"/>
    <col min="5123" max="5123" width="9.125" style="90" customWidth="1"/>
    <col min="5124" max="5124" width="15.625" style="90" customWidth="1"/>
    <col min="5125" max="5125" width="12.25" style="90" customWidth="1"/>
    <col min="5126" max="5135" width="6.75" style="90" customWidth="1"/>
    <col min="5136" max="5137" width="7.25" style="90" customWidth="1"/>
    <col min="5138" max="5139" width="6.75" style="90" customWidth="1"/>
    <col min="5140" max="5376" width="9" style="90"/>
    <col min="5377" max="5377" width="7.125" style="90" customWidth="1"/>
    <col min="5378" max="5378" width="26.125" style="90" customWidth="1"/>
    <col min="5379" max="5379" width="9.125" style="90" customWidth="1"/>
    <col min="5380" max="5380" width="15.625" style="90" customWidth="1"/>
    <col min="5381" max="5381" width="12.25" style="90" customWidth="1"/>
    <col min="5382" max="5391" width="6.75" style="90" customWidth="1"/>
    <col min="5392" max="5393" width="7.25" style="90" customWidth="1"/>
    <col min="5394" max="5395" width="6.75" style="90" customWidth="1"/>
    <col min="5396" max="5632" width="9" style="90"/>
    <col min="5633" max="5633" width="7.125" style="90" customWidth="1"/>
    <col min="5634" max="5634" width="26.125" style="90" customWidth="1"/>
    <col min="5635" max="5635" width="9.125" style="90" customWidth="1"/>
    <col min="5636" max="5636" width="15.625" style="90" customWidth="1"/>
    <col min="5637" max="5637" width="12.25" style="90" customWidth="1"/>
    <col min="5638" max="5647" width="6.75" style="90" customWidth="1"/>
    <col min="5648" max="5649" width="7.25" style="90" customWidth="1"/>
    <col min="5650" max="5651" width="6.75" style="90" customWidth="1"/>
    <col min="5652" max="5888" width="9" style="90"/>
    <col min="5889" max="5889" width="7.125" style="90" customWidth="1"/>
    <col min="5890" max="5890" width="26.125" style="90" customWidth="1"/>
    <col min="5891" max="5891" width="9.125" style="90" customWidth="1"/>
    <col min="5892" max="5892" width="15.625" style="90" customWidth="1"/>
    <col min="5893" max="5893" width="12.25" style="90" customWidth="1"/>
    <col min="5894" max="5903" width="6.75" style="90" customWidth="1"/>
    <col min="5904" max="5905" width="7.25" style="90" customWidth="1"/>
    <col min="5906" max="5907" width="6.75" style="90" customWidth="1"/>
    <col min="5908" max="6144" width="9" style="90"/>
    <col min="6145" max="6145" width="7.125" style="90" customWidth="1"/>
    <col min="6146" max="6146" width="26.125" style="90" customWidth="1"/>
    <col min="6147" max="6147" width="9.125" style="90" customWidth="1"/>
    <col min="6148" max="6148" width="15.625" style="90" customWidth="1"/>
    <col min="6149" max="6149" width="12.25" style="90" customWidth="1"/>
    <col min="6150" max="6159" width="6.75" style="90" customWidth="1"/>
    <col min="6160" max="6161" width="7.25" style="90" customWidth="1"/>
    <col min="6162" max="6163" width="6.75" style="90" customWidth="1"/>
    <col min="6164" max="6400" width="9" style="90"/>
    <col min="6401" max="6401" width="7.125" style="90" customWidth="1"/>
    <col min="6402" max="6402" width="26.125" style="90" customWidth="1"/>
    <col min="6403" max="6403" width="9.125" style="90" customWidth="1"/>
    <col min="6404" max="6404" width="15.625" style="90" customWidth="1"/>
    <col min="6405" max="6405" width="12.25" style="90" customWidth="1"/>
    <col min="6406" max="6415" width="6.75" style="90" customWidth="1"/>
    <col min="6416" max="6417" width="7.25" style="90" customWidth="1"/>
    <col min="6418" max="6419" width="6.75" style="90" customWidth="1"/>
    <col min="6420" max="6656" width="9" style="90"/>
    <col min="6657" max="6657" width="7.125" style="90" customWidth="1"/>
    <col min="6658" max="6658" width="26.125" style="90" customWidth="1"/>
    <col min="6659" max="6659" width="9.125" style="90" customWidth="1"/>
    <col min="6660" max="6660" width="15.625" style="90" customWidth="1"/>
    <col min="6661" max="6661" width="12.25" style="90" customWidth="1"/>
    <col min="6662" max="6671" width="6.75" style="90" customWidth="1"/>
    <col min="6672" max="6673" width="7.25" style="90" customWidth="1"/>
    <col min="6674" max="6675" width="6.75" style="90" customWidth="1"/>
    <col min="6676" max="6912" width="9" style="90"/>
    <col min="6913" max="6913" width="7.125" style="90" customWidth="1"/>
    <col min="6914" max="6914" width="26.125" style="90" customWidth="1"/>
    <col min="6915" max="6915" width="9.125" style="90" customWidth="1"/>
    <col min="6916" max="6916" width="15.625" style="90" customWidth="1"/>
    <col min="6917" max="6917" width="12.25" style="90" customWidth="1"/>
    <col min="6918" max="6927" width="6.75" style="90" customWidth="1"/>
    <col min="6928" max="6929" width="7.25" style="90" customWidth="1"/>
    <col min="6930" max="6931" width="6.75" style="90" customWidth="1"/>
    <col min="6932" max="7168" width="9" style="90"/>
    <col min="7169" max="7169" width="7.125" style="90" customWidth="1"/>
    <col min="7170" max="7170" width="26.125" style="90" customWidth="1"/>
    <col min="7171" max="7171" width="9.125" style="90" customWidth="1"/>
    <col min="7172" max="7172" width="15.625" style="90" customWidth="1"/>
    <col min="7173" max="7173" width="12.25" style="90" customWidth="1"/>
    <col min="7174" max="7183" width="6.75" style="90" customWidth="1"/>
    <col min="7184" max="7185" width="7.25" style="90" customWidth="1"/>
    <col min="7186" max="7187" width="6.75" style="90" customWidth="1"/>
    <col min="7188" max="7424" width="9" style="90"/>
    <col min="7425" max="7425" width="7.125" style="90" customWidth="1"/>
    <col min="7426" max="7426" width="26.125" style="90" customWidth="1"/>
    <col min="7427" max="7427" width="9.125" style="90" customWidth="1"/>
    <col min="7428" max="7428" width="15.625" style="90" customWidth="1"/>
    <col min="7429" max="7429" width="12.25" style="90" customWidth="1"/>
    <col min="7430" max="7439" width="6.75" style="90" customWidth="1"/>
    <col min="7440" max="7441" width="7.25" style="90" customWidth="1"/>
    <col min="7442" max="7443" width="6.75" style="90" customWidth="1"/>
    <col min="7444" max="7680" width="9" style="90"/>
    <col min="7681" max="7681" width="7.125" style="90" customWidth="1"/>
    <col min="7682" max="7682" width="26.125" style="90" customWidth="1"/>
    <col min="7683" max="7683" width="9.125" style="90" customWidth="1"/>
    <col min="7684" max="7684" width="15.625" style="90" customWidth="1"/>
    <col min="7685" max="7685" width="12.25" style="90" customWidth="1"/>
    <col min="7686" max="7695" width="6.75" style="90" customWidth="1"/>
    <col min="7696" max="7697" width="7.25" style="90" customWidth="1"/>
    <col min="7698" max="7699" width="6.75" style="90" customWidth="1"/>
    <col min="7700" max="7936" width="9" style="90"/>
    <col min="7937" max="7937" width="7.125" style="90" customWidth="1"/>
    <col min="7938" max="7938" width="26.125" style="90" customWidth="1"/>
    <col min="7939" max="7939" width="9.125" style="90" customWidth="1"/>
    <col min="7940" max="7940" width="15.625" style="90" customWidth="1"/>
    <col min="7941" max="7941" width="12.25" style="90" customWidth="1"/>
    <col min="7942" max="7951" width="6.75" style="90" customWidth="1"/>
    <col min="7952" max="7953" width="7.25" style="90" customWidth="1"/>
    <col min="7954" max="7955" width="6.75" style="90" customWidth="1"/>
    <col min="7956" max="8192" width="9" style="90"/>
    <col min="8193" max="8193" width="7.125" style="90" customWidth="1"/>
    <col min="8194" max="8194" width="26.125" style="90" customWidth="1"/>
    <col min="8195" max="8195" width="9.125" style="90" customWidth="1"/>
    <col min="8196" max="8196" width="15.625" style="90" customWidth="1"/>
    <col min="8197" max="8197" width="12.25" style="90" customWidth="1"/>
    <col min="8198" max="8207" width="6.75" style="90" customWidth="1"/>
    <col min="8208" max="8209" width="7.25" style="90" customWidth="1"/>
    <col min="8210" max="8211" width="6.75" style="90" customWidth="1"/>
    <col min="8212" max="8448" width="9" style="90"/>
    <col min="8449" max="8449" width="7.125" style="90" customWidth="1"/>
    <col min="8450" max="8450" width="26.125" style="90" customWidth="1"/>
    <col min="8451" max="8451" width="9.125" style="90" customWidth="1"/>
    <col min="8452" max="8452" width="15.625" style="90" customWidth="1"/>
    <col min="8453" max="8453" width="12.25" style="90" customWidth="1"/>
    <col min="8454" max="8463" width="6.75" style="90" customWidth="1"/>
    <col min="8464" max="8465" width="7.25" style="90" customWidth="1"/>
    <col min="8466" max="8467" width="6.75" style="90" customWidth="1"/>
    <col min="8468" max="8704" width="9" style="90"/>
    <col min="8705" max="8705" width="7.125" style="90" customWidth="1"/>
    <col min="8706" max="8706" width="26.125" style="90" customWidth="1"/>
    <col min="8707" max="8707" width="9.125" style="90" customWidth="1"/>
    <col min="8708" max="8708" width="15.625" style="90" customWidth="1"/>
    <col min="8709" max="8709" width="12.25" style="90" customWidth="1"/>
    <col min="8710" max="8719" width="6.75" style="90" customWidth="1"/>
    <col min="8720" max="8721" width="7.25" style="90" customWidth="1"/>
    <col min="8722" max="8723" width="6.75" style="90" customWidth="1"/>
    <col min="8724" max="8960" width="9" style="90"/>
    <col min="8961" max="8961" width="7.125" style="90" customWidth="1"/>
    <col min="8962" max="8962" width="26.125" style="90" customWidth="1"/>
    <col min="8963" max="8963" width="9.125" style="90" customWidth="1"/>
    <col min="8964" max="8964" width="15.625" style="90" customWidth="1"/>
    <col min="8965" max="8965" width="12.25" style="90" customWidth="1"/>
    <col min="8966" max="8975" width="6.75" style="90" customWidth="1"/>
    <col min="8976" max="8977" width="7.25" style="90" customWidth="1"/>
    <col min="8978" max="8979" width="6.75" style="90" customWidth="1"/>
    <col min="8980" max="9216" width="9" style="90"/>
    <col min="9217" max="9217" width="7.125" style="90" customWidth="1"/>
    <col min="9218" max="9218" width="26.125" style="90" customWidth="1"/>
    <col min="9219" max="9219" width="9.125" style="90" customWidth="1"/>
    <col min="9220" max="9220" width="15.625" style="90" customWidth="1"/>
    <col min="9221" max="9221" width="12.25" style="90" customWidth="1"/>
    <col min="9222" max="9231" width="6.75" style="90" customWidth="1"/>
    <col min="9232" max="9233" width="7.25" style="90" customWidth="1"/>
    <col min="9234" max="9235" width="6.75" style="90" customWidth="1"/>
    <col min="9236" max="9472" width="9" style="90"/>
    <col min="9473" max="9473" width="7.125" style="90" customWidth="1"/>
    <col min="9474" max="9474" width="26.125" style="90" customWidth="1"/>
    <col min="9475" max="9475" width="9.125" style="90" customWidth="1"/>
    <col min="9476" max="9476" width="15.625" style="90" customWidth="1"/>
    <col min="9477" max="9477" width="12.25" style="90" customWidth="1"/>
    <col min="9478" max="9487" width="6.75" style="90" customWidth="1"/>
    <col min="9488" max="9489" width="7.25" style="90" customWidth="1"/>
    <col min="9490" max="9491" width="6.75" style="90" customWidth="1"/>
    <col min="9492" max="9728" width="9" style="90"/>
    <col min="9729" max="9729" width="7.125" style="90" customWidth="1"/>
    <col min="9730" max="9730" width="26.125" style="90" customWidth="1"/>
    <col min="9731" max="9731" width="9.125" style="90" customWidth="1"/>
    <col min="9732" max="9732" width="15.625" style="90" customWidth="1"/>
    <col min="9733" max="9733" width="12.25" style="90" customWidth="1"/>
    <col min="9734" max="9743" width="6.75" style="90" customWidth="1"/>
    <col min="9744" max="9745" width="7.25" style="90" customWidth="1"/>
    <col min="9746" max="9747" width="6.75" style="90" customWidth="1"/>
    <col min="9748" max="9984" width="9" style="90"/>
    <col min="9985" max="9985" width="7.125" style="90" customWidth="1"/>
    <col min="9986" max="9986" width="26.125" style="90" customWidth="1"/>
    <col min="9987" max="9987" width="9.125" style="90" customWidth="1"/>
    <col min="9988" max="9988" width="15.625" style="90" customWidth="1"/>
    <col min="9989" max="9989" width="12.25" style="90" customWidth="1"/>
    <col min="9990" max="9999" width="6.75" style="90" customWidth="1"/>
    <col min="10000" max="10001" width="7.25" style="90" customWidth="1"/>
    <col min="10002" max="10003" width="6.75" style="90" customWidth="1"/>
    <col min="10004" max="10240" width="9" style="90"/>
    <col min="10241" max="10241" width="7.125" style="90" customWidth="1"/>
    <col min="10242" max="10242" width="26.125" style="90" customWidth="1"/>
    <col min="10243" max="10243" width="9.125" style="90" customWidth="1"/>
    <col min="10244" max="10244" width="15.625" style="90" customWidth="1"/>
    <col min="10245" max="10245" width="12.25" style="90" customWidth="1"/>
    <col min="10246" max="10255" width="6.75" style="90" customWidth="1"/>
    <col min="10256" max="10257" width="7.25" style="90" customWidth="1"/>
    <col min="10258" max="10259" width="6.75" style="90" customWidth="1"/>
    <col min="10260" max="10496" width="9" style="90"/>
    <col min="10497" max="10497" width="7.125" style="90" customWidth="1"/>
    <col min="10498" max="10498" width="26.125" style="90" customWidth="1"/>
    <col min="10499" max="10499" width="9.125" style="90" customWidth="1"/>
    <col min="10500" max="10500" width="15.625" style="90" customWidth="1"/>
    <col min="10501" max="10501" width="12.25" style="90" customWidth="1"/>
    <col min="10502" max="10511" width="6.75" style="90" customWidth="1"/>
    <col min="10512" max="10513" width="7.25" style="90" customWidth="1"/>
    <col min="10514" max="10515" width="6.75" style="90" customWidth="1"/>
    <col min="10516" max="10752" width="9" style="90"/>
    <col min="10753" max="10753" width="7.125" style="90" customWidth="1"/>
    <col min="10754" max="10754" width="26.125" style="90" customWidth="1"/>
    <col min="10755" max="10755" width="9.125" style="90" customWidth="1"/>
    <col min="10756" max="10756" width="15.625" style="90" customWidth="1"/>
    <col min="10757" max="10757" width="12.25" style="90" customWidth="1"/>
    <col min="10758" max="10767" width="6.75" style="90" customWidth="1"/>
    <col min="10768" max="10769" width="7.25" style="90" customWidth="1"/>
    <col min="10770" max="10771" width="6.75" style="90" customWidth="1"/>
    <col min="10772" max="11008" width="9" style="90"/>
    <col min="11009" max="11009" width="7.125" style="90" customWidth="1"/>
    <col min="11010" max="11010" width="26.125" style="90" customWidth="1"/>
    <col min="11011" max="11011" width="9.125" style="90" customWidth="1"/>
    <col min="11012" max="11012" width="15.625" style="90" customWidth="1"/>
    <col min="11013" max="11013" width="12.25" style="90" customWidth="1"/>
    <col min="11014" max="11023" width="6.75" style="90" customWidth="1"/>
    <col min="11024" max="11025" width="7.25" style="90" customWidth="1"/>
    <col min="11026" max="11027" width="6.75" style="90" customWidth="1"/>
    <col min="11028" max="11264" width="9" style="90"/>
    <col min="11265" max="11265" width="7.125" style="90" customWidth="1"/>
    <col min="11266" max="11266" width="26.125" style="90" customWidth="1"/>
    <col min="11267" max="11267" width="9.125" style="90" customWidth="1"/>
    <col min="11268" max="11268" width="15.625" style="90" customWidth="1"/>
    <col min="11269" max="11269" width="12.25" style="90" customWidth="1"/>
    <col min="11270" max="11279" width="6.75" style="90" customWidth="1"/>
    <col min="11280" max="11281" width="7.25" style="90" customWidth="1"/>
    <col min="11282" max="11283" width="6.75" style="90" customWidth="1"/>
    <col min="11284" max="11520" width="9" style="90"/>
    <col min="11521" max="11521" width="7.125" style="90" customWidth="1"/>
    <col min="11522" max="11522" width="26.125" style="90" customWidth="1"/>
    <col min="11523" max="11523" width="9.125" style="90" customWidth="1"/>
    <col min="11524" max="11524" width="15.625" style="90" customWidth="1"/>
    <col min="11525" max="11525" width="12.25" style="90" customWidth="1"/>
    <col min="11526" max="11535" width="6.75" style="90" customWidth="1"/>
    <col min="11536" max="11537" width="7.25" style="90" customWidth="1"/>
    <col min="11538" max="11539" width="6.75" style="90" customWidth="1"/>
    <col min="11540" max="11776" width="9" style="90"/>
    <col min="11777" max="11777" width="7.125" style="90" customWidth="1"/>
    <col min="11778" max="11778" width="26.125" style="90" customWidth="1"/>
    <col min="11779" max="11779" width="9.125" style="90" customWidth="1"/>
    <col min="11780" max="11780" width="15.625" style="90" customWidth="1"/>
    <col min="11781" max="11781" width="12.25" style="90" customWidth="1"/>
    <col min="11782" max="11791" width="6.75" style="90" customWidth="1"/>
    <col min="11792" max="11793" width="7.25" style="90" customWidth="1"/>
    <col min="11794" max="11795" width="6.75" style="90" customWidth="1"/>
    <col min="11796" max="12032" width="9" style="90"/>
    <col min="12033" max="12033" width="7.125" style="90" customWidth="1"/>
    <col min="12034" max="12034" width="26.125" style="90" customWidth="1"/>
    <col min="12035" max="12035" width="9.125" style="90" customWidth="1"/>
    <col min="12036" max="12036" width="15.625" style="90" customWidth="1"/>
    <col min="12037" max="12037" width="12.25" style="90" customWidth="1"/>
    <col min="12038" max="12047" width="6.75" style="90" customWidth="1"/>
    <col min="12048" max="12049" width="7.25" style="90" customWidth="1"/>
    <col min="12050" max="12051" width="6.75" style="90" customWidth="1"/>
    <col min="12052" max="12288" width="9" style="90"/>
    <col min="12289" max="12289" width="7.125" style="90" customWidth="1"/>
    <col min="12290" max="12290" width="26.125" style="90" customWidth="1"/>
    <col min="12291" max="12291" width="9.125" style="90" customWidth="1"/>
    <col min="12292" max="12292" width="15.625" style="90" customWidth="1"/>
    <col min="12293" max="12293" width="12.25" style="90" customWidth="1"/>
    <col min="12294" max="12303" width="6.75" style="90" customWidth="1"/>
    <col min="12304" max="12305" width="7.25" style="90" customWidth="1"/>
    <col min="12306" max="12307" width="6.75" style="90" customWidth="1"/>
    <col min="12308" max="12544" width="9" style="90"/>
    <col min="12545" max="12545" width="7.125" style="90" customWidth="1"/>
    <col min="12546" max="12546" width="26.125" style="90" customWidth="1"/>
    <col min="12547" max="12547" width="9.125" style="90" customWidth="1"/>
    <col min="12548" max="12548" width="15.625" style="90" customWidth="1"/>
    <col min="12549" max="12549" width="12.25" style="90" customWidth="1"/>
    <col min="12550" max="12559" width="6.75" style="90" customWidth="1"/>
    <col min="12560" max="12561" width="7.25" style="90" customWidth="1"/>
    <col min="12562" max="12563" width="6.75" style="90" customWidth="1"/>
    <col min="12564" max="12800" width="9" style="90"/>
    <col min="12801" max="12801" width="7.125" style="90" customWidth="1"/>
    <col min="12802" max="12802" width="26.125" style="90" customWidth="1"/>
    <col min="12803" max="12803" width="9.125" style="90" customWidth="1"/>
    <col min="12804" max="12804" width="15.625" style="90" customWidth="1"/>
    <col min="12805" max="12805" width="12.25" style="90" customWidth="1"/>
    <col min="12806" max="12815" width="6.75" style="90" customWidth="1"/>
    <col min="12816" max="12817" width="7.25" style="90" customWidth="1"/>
    <col min="12818" max="12819" width="6.75" style="90" customWidth="1"/>
    <col min="12820" max="13056" width="9" style="90"/>
    <col min="13057" max="13057" width="7.125" style="90" customWidth="1"/>
    <col min="13058" max="13058" width="26.125" style="90" customWidth="1"/>
    <col min="13059" max="13059" width="9.125" style="90" customWidth="1"/>
    <col min="13060" max="13060" width="15.625" style="90" customWidth="1"/>
    <col min="13061" max="13061" width="12.25" style="90" customWidth="1"/>
    <col min="13062" max="13071" width="6.75" style="90" customWidth="1"/>
    <col min="13072" max="13073" width="7.25" style="90" customWidth="1"/>
    <col min="13074" max="13075" width="6.75" style="90" customWidth="1"/>
    <col min="13076" max="13312" width="9" style="90"/>
    <col min="13313" max="13313" width="7.125" style="90" customWidth="1"/>
    <col min="13314" max="13314" width="26.125" style="90" customWidth="1"/>
    <col min="13315" max="13315" width="9.125" style="90" customWidth="1"/>
    <col min="13316" max="13316" width="15.625" style="90" customWidth="1"/>
    <col min="13317" max="13317" width="12.25" style="90" customWidth="1"/>
    <col min="13318" max="13327" width="6.75" style="90" customWidth="1"/>
    <col min="13328" max="13329" width="7.25" style="90" customWidth="1"/>
    <col min="13330" max="13331" width="6.75" style="90" customWidth="1"/>
    <col min="13332" max="13568" width="9" style="90"/>
    <col min="13569" max="13569" width="7.125" style="90" customWidth="1"/>
    <col min="13570" max="13570" width="26.125" style="90" customWidth="1"/>
    <col min="13571" max="13571" width="9.125" style="90" customWidth="1"/>
    <col min="13572" max="13572" width="15.625" style="90" customWidth="1"/>
    <col min="13573" max="13573" width="12.25" style="90" customWidth="1"/>
    <col min="13574" max="13583" width="6.75" style="90" customWidth="1"/>
    <col min="13584" max="13585" width="7.25" style="90" customWidth="1"/>
    <col min="13586" max="13587" width="6.75" style="90" customWidth="1"/>
    <col min="13588" max="13824" width="9" style="90"/>
    <col min="13825" max="13825" width="7.125" style="90" customWidth="1"/>
    <col min="13826" max="13826" width="26.125" style="90" customWidth="1"/>
    <col min="13827" max="13827" width="9.125" style="90" customWidth="1"/>
    <col min="13828" max="13828" width="15.625" style="90" customWidth="1"/>
    <col min="13829" max="13829" width="12.25" style="90" customWidth="1"/>
    <col min="13830" max="13839" width="6.75" style="90" customWidth="1"/>
    <col min="13840" max="13841" width="7.25" style="90" customWidth="1"/>
    <col min="13842" max="13843" width="6.75" style="90" customWidth="1"/>
    <col min="13844" max="14080" width="9" style="90"/>
    <col min="14081" max="14081" width="7.125" style="90" customWidth="1"/>
    <col min="14082" max="14082" width="26.125" style="90" customWidth="1"/>
    <col min="14083" max="14083" width="9.125" style="90" customWidth="1"/>
    <col min="14084" max="14084" width="15.625" style="90" customWidth="1"/>
    <col min="14085" max="14085" width="12.25" style="90" customWidth="1"/>
    <col min="14086" max="14095" width="6.75" style="90" customWidth="1"/>
    <col min="14096" max="14097" width="7.25" style="90" customWidth="1"/>
    <col min="14098" max="14099" width="6.75" style="90" customWidth="1"/>
    <col min="14100" max="14336" width="9" style="90"/>
    <col min="14337" max="14337" width="7.125" style="90" customWidth="1"/>
    <col min="14338" max="14338" width="26.125" style="90" customWidth="1"/>
    <col min="14339" max="14339" width="9.125" style="90" customWidth="1"/>
    <col min="14340" max="14340" width="15.625" style="90" customWidth="1"/>
    <col min="14341" max="14341" width="12.25" style="90" customWidth="1"/>
    <col min="14342" max="14351" width="6.75" style="90" customWidth="1"/>
    <col min="14352" max="14353" width="7.25" style="90" customWidth="1"/>
    <col min="14354" max="14355" width="6.75" style="90" customWidth="1"/>
    <col min="14356" max="14592" width="9" style="90"/>
    <col min="14593" max="14593" width="7.125" style="90" customWidth="1"/>
    <col min="14594" max="14594" width="26.125" style="90" customWidth="1"/>
    <col min="14595" max="14595" width="9.125" style="90" customWidth="1"/>
    <col min="14596" max="14596" width="15.625" style="90" customWidth="1"/>
    <col min="14597" max="14597" width="12.25" style="90" customWidth="1"/>
    <col min="14598" max="14607" width="6.75" style="90" customWidth="1"/>
    <col min="14608" max="14609" width="7.25" style="90" customWidth="1"/>
    <col min="14610" max="14611" width="6.75" style="90" customWidth="1"/>
    <col min="14612" max="14848" width="9" style="90"/>
    <col min="14849" max="14849" width="7.125" style="90" customWidth="1"/>
    <col min="14850" max="14850" width="26.125" style="90" customWidth="1"/>
    <col min="14851" max="14851" width="9.125" style="90" customWidth="1"/>
    <col min="14852" max="14852" width="15.625" style="90" customWidth="1"/>
    <col min="14853" max="14853" width="12.25" style="90" customWidth="1"/>
    <col min="14854" max="14863" width="6.75" style="90" customWidth="1"/>
    <col min="14864" max="14865" width="7.25" style="90" customWidth="1"/>
    <col min="14866" max="14867" width="6.75" style="90" customWidth="1"/>
    <col min="14868" max="15104" width="9" style="90"/>
    <col min="15105" max="15105" width="7.125" style="90" customWidth="1"/>
    <col min="15106" max="15106" width="26.125" style="90" customWidth="1"/>
    <col min="15107" max="15107" width="9.125" style="90" customWidth="1"/>
    <col min="15108" max="15108" width="15.625" style="90" customWidth="1"/>
    <col min="15109" max="15109" width="12.25" style="90" customWidth="1"/>
    <col min="15110" max="15119" width="6.75" style="90" customWidth="1"/>
    <col min="15120" max="15121" width="7.25" style="90" customWidth="1"/>
    <col min="15122" max="15123" width="6.75" style="90" customWidth="1"/>
    <col min="15124" max="15360" width="9" style="90"/>
    <col min="15361" max="15361" width="7.125" style="90" customWidth="1"/>
    <col min="15362" max="15362" width="26.125" style="90" customWidth="1"/>
    <col min="15363" max="15363" width="9.125" style="90" customWidth="1"/>
    <col min="15364" max="15364" width="15.625" style="90" customWidth="1"/>
    <col min="15365" max="15365" width="12.25" style="90" customWidth="1"/>
    <col min="15366" max="15375" width="6.75" style="90" customWidth="1"/>
    <col min="15376" max="15377" width="7.25" style="90" customWidth="1"/>
    <col min="15378" max="15379" width="6.75" style="90" customWidth="1"/>
    <col min="15380" max="15616" width="9" style="90"/>
    <col min="15617" max="15617" width="7.125" style="90" customWidth="1"/>
    <col min="15618" max="15618" width="26.125" style="90" customWidth="1"/>
    <col min="15619" max="15619" width="9.125" style="90" customWidth="1"/>
    <col min="15620" max="15620" width="15.625" style="90" customWidth="1"/>
    <col min="15621" max="15621" width="12.25" style="90" customWidth="1"/>
    <col min="15622" max="15631" width="6.75" style="90" customWidth="1"/>
    <col min="15632" max="15633" width="7.25" style="90" customWidth="1"/>
    <col min="15634" max="15635" width="6.75" style="90" customWidth="1"/>
    <col min="15636" max="15872" width="9" style="90"/>
    <col min="15873" max="15873" width="7.125" style="90" customWidth="1"/>
    <col min="15874" max="15874" width="26.125" style="90" customWidth="1"/>
    <col min="15875" max="15875" width="9.125" style="90" customWidth="1"/>
    <col min="15876" max="15876" width="15.625" style="90" customWidth="1"/>
    <col min="15877" max="15877" width="12.25" style="90" customWidth="1"/>
    <col min="15878" max="15887" width="6.75" style="90" customWidth="1"/>
    <col min="15888" max="15889" width="7.25" style="90" customWidth="1"/>
    <col min="15890" max="15891" width="6.75" style="90" customWidth="1"/>
    <col min="15892" max="16128" width="9" style="90"/>
    <col min="16129" max="16129" width="7.125" style="90" customWidth="1"/>
    <col min="16130" max="16130" width="26.125" style="90" customWidth="1"/>
    <col min="16131" max="16131" width="9.125" style="90" customWidth="1"/>
    <col min="16132" max="16132" width="15.625" style="90" customWidth="1"/>
    <col min="16133" max="16133" width="12.25" style="90" customWidth="1"/>
    <col min="16134" max="16143" width="6.75" style="90" customWidth="1"/>
    <col min="16144" max="16145" width="7.25" style="90" customWidth="1"/>
    <col min="16146" max="16147" width="6.75" style="90" customWidth="1"/>
    <col min="16148" max="16384" width="9" style="90"/>
  </cols>
  <sheetData>
    <row r="1" spans="1:20" s="105" customFormat="1" ht="12" x14ac:dyDescent="0.2">
      <c r="T1" s="106" t="s">
        <v>768</v>
      </c>
    </row>
    <row r="2" spans="1:20" s="105" customFormat="1" ht="24" customHeight="1" x14ac:dyDescent="0.2">
      <c r="Q2" s="256" t="s">
        <v>742</v>
      </c>
      <c r="R2" s="256"/>
      <c r="S2" s="256"/>
      <c r="T2" s="256"/>
    </row>
    <row r="3" spans="1:20" s="108" customFormat="1" ht="12.75" x14ac:dyDescent="0.2">
      <c r="A3" s="257" t="s">
        <v>769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</row>
    <row r="4" spans="1:20" s="108" customFormat="1" ht="12.75" x14ac:dyDescent="0.2">
      <c r="G4" s="109" t="s">
        <v>776</v>
      </c>
      <c r="H4" s="255" t="s">
        <v>759</v>
      </c>
      <c r="I4" s="255"/>
      <c r="J4" s="108" t="s">
        <v>765</v>
      </c>
    </row>
    <row r="5" spans="1:20" ht="11.25" customHeight="1" x14ac:dyDescent="0.25"/>
    <row r="6" spans="1:20" s="108" customFormat="1" ht="12.75" x14ac:dyDescent="0.2">
      <c r="F6" s="109" t="s">
        <v>744</v>
      </c>
      <c r="G6" s="258" t="s">
        <v>760</v>
      </c>
      <c r="H6" s="258"/>
      <c r="I6" s="258"/>
      <c r="J6" s="258"/>
      <c r="K6" s="258"/>
      <c r="L6" s="258"/>
      <c r="M6" s="258"/>
      <c r="N6" s="258"/>
      <c r="O6" s="111"/>
      <c r="P6" s="111"/>
      <c r="Q6" s="111"/>
      <c r="S6" s="111"/>
    </row>
    <row r="7" spans="1:20" s="88" customFormat="1" ht="11.25" x14ac:dyDescent="0.2">
      <c r="G7" s="259" t="s">
        <v>745</v>
      </c>
      <c r="H7" s="259"/>
      <c r="I7" s="259"/>
      <c r="J7" s="259"/>
      <c r="K7" s="259"/>
      <c r="L7" s="259"/>
      <c r="M7" s="259"/>
      <c r="N7" s="259"/>
      <c r="O7" s="112"/>
      <c r="P7" s="112"/>
      <c r="Q7" s="112"/>
      <c r="S7" s="112"/>
    </row>
    <row r="8" spans="1:20" ht="11.25" customHeight="1" x14ac:dyDescent="0.25"/>
    <row r="9" spans="1:20" s="108" customFormat="1" ht="12.75" x14ac:dyDescent="0.2">
      <c r="H9" s="109" t="s">
        <v>746</v>
      </c>
      <c r="I9" s="255" t="s">
        <v>828</v>
      </c>
      <c r="J9" s="255"/>
      <c r="K9" s="108" t="s">
        <v>747</v>
      </c>
    </row>
    <row r="10" spans="1:20" ht="11.25" customHeight="1" x14ac:dyDescent="0.25"/>
    <row r="11" spans="1:20" s="108" customFormat="1" ht="30.75" customHeight="1" x14ac:dyDescent="0.2">
      <c r="G11" s="109" t="s">
        <v>748</v>
      </c>
      <c r="H11" s="260" t="s">
        <v>761</v>
      </c>
      <c r="I11" s="260"/>
      <c r="J11" s="260"/>
      <c r="K11" s="260"/>
      <c r="L11" s="260"/>
      <c r="M11" s="260"/>
      <c r="N11" s="260"/>
      <c r="O11" s="260"/>
      <c r="Q11" s="113"/>
    </row>
    <row r="12" spans="1:20" s="88" customFormat="1" ht="11.25" x14ac:dyDescent="0.2">
      <c r="H12" s="259" t="s">
        <v>749</v>
      </c>
      <c r="I12" s="259"/>
      <c r="J12" s="259"/>
      <c r="K12" s="259"/>
      <c r="L12" s="259"/>
      <c r="M12" s="259"/>
      <c r="N12" s="259"/>
      <c r="O12" s="259"/>
      <c r="Q12" s="112"/>
    </row>
    <row r="13" spans="1:20" ht="11.25" customHeight="1" x14ac:dyDescent="0.25"/>
    <row r="14" spans="1:20" s="105" customFormat="1" ht="48" customHeight="1" x14ac:dyDescent="0.2">
      <c r="A14" s="261" t="s">
        <v>770</v>
      </c>
      <c r="B14" s="261" t="s">
        <v>16</v>
      </c>
      <c r="C14" s="261" t="s">
        <v>771</v>
      </c>
      <c r="D14" s="261" t="s">
        <v>772</v>
      </c>
      <c r="E14" s="261" t="s">
        <v>773</v>
      </c>
      <c r="F14" s="265" t="s">
        <v>777</v>
      </c>
      <c r="G14" s="266"/>
      <c r="H14" s="265" t="s">
        <v>778</v>
      </c>
      <c r="I14" s="266"/>
      <c r="J14" s="269" t="s">
        <v>779</v>
      </c>
      <c r="K14" s="270"/>
      <c r="L14" s="270"/>
      <c r="M14" s="271"/>
      <c r="N14" s="265" t="s">
        <v>780</v>
      </c>
      <c r="O14" s="266"/>
      <c r="P14" s="269" t="s">
        <v>781</v>
      </c>
      <c r="Q14" s="270"/>
      <c r="R14" s="270"/>
      <c r="S14" s="271"/>
      <c r="T14" s="261" t="s">
        <v>6</v>
      </c>
    </row>
    <row r="15" spans="1:20" s="105" customFormat="1" ht="40.5" customHeight="1" x14ac:dyDescent="0.2">
      <c r="A15" s="262"/>
      <c r="B15" s="262"/>
      <c r="C15" s="262"/>
      <c r="D15" s="262"/>
      <c r="E15" s="262"/>
      <c r="F15" s="267"/>
      <c r="G15" s="268"/>
      <c r="H15" s="267"/>
      <c r="I15" s="268"/>
      <c r="J15" s="275" t="s">
        <v>8</v>
      </c>
      <c r="K15" s="276"/>
      <c r="L15" s="275" t="s">
        <v>9</v>
      </c>
      <c r="M15" s="276"/>
      <c r="N15" s="267"/>
      <c r="O15" s="268"/>
      <c r="P15" s="275" t="s">
        <v>723</v>
      </c>
      <c r="Q15" s="276"/>
      <c r="R15" s="275" t="s">
        <v>7</v>
      </c>
      <c r="S15" s="276"/>
      <c r="T15" s="262"/>
    </row>
    <row r="16" spans="1:20" s="105" customFormat="1" ht="105.75" customHeight="1" x14ac:dyDescent="0.2">
      <c r="A16" s="263"/>
      <c r="B16" s="263"/>
      <c r="C16" s="263"/>
      <c r="D16" s="263"/>
      <c r="E16" s="264"/>
      <c r="F16" s="114" t="s">
        <v>3</v>
      </c>
      <c r="G16" s="114" t="s">
        <v>11</v>
      </c>
      <c r="H16" s="114" t="s">
        <v>3</v>
      </c>
      <c r="I16" s="114" t="s">
        <v>11</v>
      </c>
      <c r="J16" s="114" t="s">
        <v>3</v>
      </c>
      <c r="K16" s="114" t="s">
        <v>774</v>
      </c>
      <c r="L16" s="114" t="s">
        <v>3</v>
      </c>
      <c r="M16" s="114" t="s">
        <v>775</v>
      </c>
      <c r="N16" s="114" t="s">
        <v>3</v>
      </c>
      <c r="O16" s="114" t="s">
        <v>11</v>
      </c>
      <c r="P16" s="114" t="s">
        <v>3</v>
      </c>
      <c r="Q16" s="114" t="s">
        <v>774</v>
      </c>
      <c r="R16" s="114" t="s">
        <v>3</v>
      </c>
      <c r="S16" s="114" t="s">
        <v>774</v>
      </c>
      <c r="T16" s="263"/>
    </row>
    <row r="17" spans="1:20" s="105" customFormat="1" ht="12" x14ac:dyDescent="0.2">
      <c r="A17" s="115">
        <v>1</v>
      </c>
      <c r="B17" s="115">
        <v>2</v>
      </c>
      <c r="C17" s="115">
        <v>3</v>
      </c>
      <c r="D17" s="115">
        <v>4</v>
      </c>
      <c r="E17" s="115">
        <v>5</v>
      </c>
      <c r="F17" s="115">
        <v>6</v>
      </c>
      <c r="G17" s="115">
        <v>7</v>
      </c>
      <c r="H17" s="115">
        <v>8</v>
      </c>
      <c r="I17" s="115">
        <v>9</v>
      </c>
      <c r="J17" s="115">
        <v>10</v>
      </c>
      <c r="K17" s="115">
        <v>11</v>
      </c>
      <c r="L17" s="115">
        <v>12</v>
      </c>
      <c r="M17" s="115">
        <v>13</v>
      </c>
      <c r="N17" s="115">
        <v>14</v>
      </c>
      <c r="O17" s="115">
        <v>15</v>
      </c>
      <c r="P17" s="115">
        <v>16</v>
      </c>
      <c r="Q17" s="115">
        <v>17</v>
      </c>
      <c r="R17" s="115">
        <v>18</v>
      </c>
      <c r="S17" s="115">
        <v>19</v>
      </c>
      <c r="T17" s="115">
        <v>20</v>
      </c>
    </row>
    <row r="18" spans="1:20" s="105" customFormat="1" ht="31.5" x14ac:dyDescent="0.2">
      <c r="A18" s="94" t="s">
        <v>57</v>
      </c>
      <c r="B18" s="104" t="s">
        <v>728</v>
      </c>
      <c r="C18" s="94" t="s">
        <v>730</v>
      </c>
      <c r="D18" s="115">
        <v>1.52</v>
      </c>
      <c r="E18" s="115">
        <v>7.0910000000000002</v>
      </c>
      <c r="F18" s="115">
        <v>0</v>
      </c>
      <c r="G18" s="115">
        <v>0</v>
      </c>
      <c r="H18" s="115">
        <v>1.52</v>
      </c>
      <c r="I18" s="115">
        <v>7.0910000000000002</v>
      </c>
      <c r="J18" s="115">
        <f>D18</f>
        <v>1.52</v>
      </c>
      <c r="K18" s="115">
        <f>I18</f>
        <v>7.0910000000000002</v>
      </c>
      <c r="L18" s="115">
        <v>1.52</v>
      </c>
      <c r="M18" s="115">
        <v>6.9370000000000003</v>
      </c>
      <c r="N18" s="115">
        <v>0</v>
      </c>
      <c r="O18" s="115">
        <v>0</v>
      </c>
      <c r="P18" s="115">
        <v>0</v>
      </c>
      <c r="Q18" s="115">
        <f>M18-K18</f>
        <v>-0.15399999999999991</v>
      </c>
      <c r="R18" s="115">
        <v>0</v>
      </c>
      <c r="S18" s="117">
        <f>Q18/K18*100</f>
        <v>-2.1717670286278365</v>
      </c>
      <c r="T18" s="98" t="s">
        <v>740</v>
      </c>
    </row>
    <row r="19" spans="1:20" s="105" customFormat="1" ht="31.5" x14ac:dyDescent="0.2">
      <c r="A19" s="125" t="s">
        <v>61</v>
      </c>
      <c r="B19" s="104" t="s">
        <v>729</v>
      </c>
      <c r="C19" s="94" t="s">
        <v>731</v>
      </c>
      <c r="D19" s="115">
        <v>0.16</v>
      </c>
      <c r="E19" s="115">
        <v>0.93600000000000005</v>
      </c>
      <c r="F19" s="115">
        <v>0</v>
      </c>
      <c r="G19" s="115">
        <v>0</v>
      </c>
      <c r="H19" s="115">
        <v>0.16</v>
      </c>
      <c r="I19" s="115">
        <v>0.93600000000000005</v>
      </c>
      <c r="J19" s="115">
        <f t="shared" ref="J19:J20" si="0">D19</f>
        <v>0.16</v>
      </c>
      <c r="K19" s="115">
        <f t="shared" ref="K19:K20" si="1">I19</f>
        <v>0.93600000000000005</v>
      </c>
      <c r="L19" s="115">
        <v>0.16</v>
      </c>
      <c r="M19" s="115">
        <v>0.93300000000000005</v>
      </c>
      <c r="N19" s="115">
        <v>0</v>
      </c>
      <c r="O19" s="115">
        <v>0</v>
      </c>
      <c r="P19" s="115">
        <v>0</v>
      </c>
      <c r="Q19" s="115">
        <f t="shared" ref="Q19:Q20" si="2">M19-K19</f>
        <v>-3.0000000000000027E-3</v>
      </c>
      <c r="R19" s="115">
        <v>0</v>
      </c>
      <c r="S19" s="117">
        <f t="shared" ref="S19:S20" si="3">Q19/K19*100</f>
        <v>-0.32051282051282076</v>
      </c>
      <c r="T19" s="97" t="s">
        <v>740</v>
      </c>
    </row>
    <row r="20" spans="1:20" s="105" customFormat="1" ht="12" x14ac:dyDescent="0.2">
      <c r="A20" s="272" t="s">
        <v>50</v>
      </c>
      <c r="B20" s="273"/>
      <c r="C20" s="274"/>
      <c r="D20" s="115">
        <f>SUM(D18:D19)</f>
        <v>1.68</v>
      </c>
      <c r="E20" s="115">
        <v>8.027000000000001</v>
      </c>
      <c r="F20" s="115">
        <v>0</v>
      </c>
      <c r="G20" s="115">
        <v>0</v>
      </c>
      <c r="H20" s="115">
        <f>H18+H19</f>
        <v>1.68</v>
      </c>
      <c r="I20" s="115">
        <v>8.027000000000001</v>
      </c>
      <c r="J20" s="115">
        <f t="shared" si="0"/>
        <v>1.68</v>
      </c>
      <c r="K20" s="115">
        <f t="shared" si="1"/>
        <v>8.027000000000001</v>
      </c>
      <c r="L20" s="115">
        <f>L18+L19</f>
        <v>1.68</v>
      </c>
      <c r="M20" s="142">
        <v>7.87</v>
      </c>
      <c r="N20" s="115">
        <v>0</v>
      </c>
      <c r="O20" s="115">
        <v>0</v>
      </c>
      <c r="P20" s="115">
        <v>0</v>
      </c>
      <c r="Q20" s="115">
        <f t="shared" si="2"/>
        <v>-0.15700000000000092</v>
      </c>
      <c r="R20" s="115">
        <v>0</v>
      </c>
      <c r="S20" s="117">
        <f t="shared" si="3"/>
        <v>-1.9558988414102516</v>
      </c>
      <c r="T20" s="116"/>
    </row>
  </sheetData>
  <mergeCells count="24">
    <mergeCell ref="A20:C20"/>
    <mergeCell ref="N14:O15"/>
    <mergeCell ref="P14:S14"/>
    <mergeCell ref="T14:T16"/>
    <mergeCell ref="J15:K15"/>
    <mergeCell ref="L15:M15"/>
    <mergeCell ref="P15:Q15"/>
    <mergeCell ref="R15:S15"/>
    <mergeCell ref="H11:O11"/>
    <mergeCell ref="H12:O12"/>
    <mergeCell ref="A14:A16"/>
    <mergeCell ref="B14:B16"/>
    <mergeCell ref="C14:C16"/>
    <mergeCell ref="D14:D16"/>
    <mergeCell ref="E14:E16"/>
    <mergeCell ref="F14:G15"/>
    <mergeCell ref="H14:I15"/>
    <mergeCell ref="J14:M14"/>
    <mergeCell ref="I9:J9"/>
    <mergeCell ref="Q2:T2"/>
    <mergeCell ref="A3:T3"/>
    <mergeCell ref="H4:I4"/>
    <mergeCell ref="G6:N6"/>
    <mergeCell ref="G7:N7"/>
  </mergeCells>
  <pageMargins left="0.59055118110236227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view="pageBreakPreview" zoomScaleNormal="100" zoomScaleSheetLayoutView="100" workbookViewId="0">
      <selection activeCell="J10" sqref="J10"/>
    </sheetView>
  </sheetViews>
  <sheetFormatPr defaultRowHeight="15.75" x14ac:dyDescent="0.25"/>
  <cols>
    <col min="1" max="1" width="6.875" style="90" customWidth="1"/>
    <col min="2" max="2" width="22" style="90" customWidth="1"/>
    <col min="3" max="4" width="11.375" style="90" customWidth="1"/>
    <col min="5" max="5" width="11.125" style="90" customWidth="1"/>
    <col min="6" max="6" width="6.75" style="90" customWidth="1"/>
    <col min="7" max="11" width="5.25" style="90" customWidth="1"/>
    <col min="12" max="12" width="11.125" style="90" customWidth="1"/>
    <col min="13" max="13" width="6.625" style="90" customWidth="1"/>
    <col min="14" max="18" width="5.25" style="90" customWidth="1"/>
    <col min="19" max="19" width="8" style="90" customWidth="1"/>
    <col min="20" max="20" width="5.25" style="90" customWidth="1"/>
    <col min="21" max="21" width="8" style="90" customWidth="1"/>
    <col min="22" max="22" width="5.25" style="90" customWidth="1"/>
    <col min="23" max="23" width="16.625" style="90" customWidth="1"/>
    <col min="24" max="256" width="9" style="90"/>
    <col min="257" max="257" width="6.875" style="90" customWidth="1"/>
    <col min="258" max="258" width="22" style="90" customWidth="1"/>
    <col min="259" max="260" width="11.375" style="90" customWidth="1"/>
    <col min="261" max="261" width="11.125" style="90" customWidth="1"/>
    <col min="262" max="267" width="5.25" style="90" customWidth="1"/>
    <col min="268" max="268" width="11.125" style="90" customWidth="1"/>
    <col min="269" max="274" width="5.25" style="90" customWidth="1"/>
    <col min="275" max="275" width="8" style="90" customWidth="1"/>
    <col min="276" max="276" width="5.25" style="90" customWidth="1"/>
    <col min="277" max="277" width="8" style="90" customWidth="1"/>
    <col min="278" max="278" width="5.25" style="90" customWidth="1"/>
    <col min="279" max="279" width="9.375" style="90" customWidth="1"/>
    <col min="280" max="512" width="9" style="90"/>
    <col min="513" max="513" width="6.875" style="90" customWidth="1"/>
    <col min="514" max="514" width="22" style="90" customWidth="1"/>
    <col min="515" max="516" width="11.375" style="90" customWidth="1"/>
    <col min="517" max="517" width="11.125" style="90" customWidth="1"/>
    <col min="518" max="523" width="5.25" style="90" customWidth="1"/>
    <col min="524" max="524" width="11.125" style="90" customWidth="1"/>
    <col min="525" max="530" width="5.25" style="90" customWidth="1"/>
    <col min="531" max="531" width="8" style="90" customWidth="1"/>
    <col min="532" max="532" width="5.25" style="90" customWidth="1"/>
    <col min="533" max="533" width="8" style="90" customWidth="1"/>
    <col min="534" max="534" width="5.25" style="90" customWidth="1"/>
    <col min="535" max="535" width="9.375" style="90" customWidth="1"/>
    <col min="536" max="768" width="9" style="90"/>
    <col min="769" max="769" width="6.875" style="90" customWidth="1"/>
    <col min="770" max="770" width="22" style="90" customWidth="1"/>
    <col min="771" max="772" width="11.375" style="90" customWidth="1"/>
    <col min="773" max="773" width="11.125" style="90" customWidth="1"/>
    <col min="774" max="779" width="5.25" style="90" customWidth="1"/>
    <col min="780" max="780" width="11.125" style="90" customWidth="1"/>
    <col min="781" max="786" width="5.25" style="90" customWidth="1"/>
    <col min="787" max="787" width="8" style="90" customWidth="1"/>
    <col min="788" max="788" width="5.25" style="90" customWidth="1"/>
    <col min="789" max="789" width="8" style="90" customWidth="1"/>
    <col min="790" max="790" width="5.25" style="90" customWidth="1"/>
    <col min="791" max="791" width="9.375" style="90" customWidth="1"/>
    <col min="792" max="1024" width="9" style="90"/>
    <col min="1025" max="1025" width="6.875" style="90" customWidth="1"/>
    <col min="1026" max="1026" width="22" style="90" customWidth="1"/>
    <col min="1027" max="1028" width="11.375" style="90" customWidth="1"/>
    <col min="1029" max="1029" width="11.125" style="90" customWidth="1"/>
    <col min="1030" max="1035" width="5.25" style="90" customWidth="1"/>
    <col min="1036" max="1036" width="11.125" style="90" customWidth="1"/>
    <col min="1037" max="1042" width="5.25" style="90" customWidth="1"/>
    <col min="1043" max="1043" width="8" style="90" customWidth="1"/>
    <col min="1044" max="1044" width="5.25" style="90" customWidth="1"/>
    <col min="1045" max="1045" width="8" style="90" customWidth="1"/>
    <col min="1046" max="1046" width="5.25" style="90" customWidth="1"/>
    <col min="1047" max="1047" width="9.375" style="90" customWidth="1"/>
    <col min="1048" max="1280" width="9" style="90"/>
    <col min="1281" max="1281" width="6.875" style="90" customWidth="1"/>
    <col min="1282" max="1282" width="22" style="90" customWidth="1"/>
    <col min="1283" max="1284" width="11.375" style="90" customWidth="1"/>
    <col min="1285" max="1285" width="11.125" style="90" customWidth="1"/>
    <col min="1286" max="1291" width="5.25" style="90" customWidth="1"/>
    <col min="1292" max="1292" width="11.125" style="90" customWidth="1"/>
    <col min="1293" max="1298" width="5.25" style="90" customWidth="1"/>
    <col min="1299" max="1299" width="8" style="90" customWidth="1"/>
    <col min="1300" max="1300" width="5.25" style="90" customWidth="1"/>
    <col min="1301" max="1301" width="8" style="90" customWidth="1"/>
    <col min="1302" max="1302" width="5.25" style="90" customWidth="1"/>
    <col min="1303" max="1303" width="9.375" style="90" customWidth="1"/>
    <col min="1304" max="1536" width="9" style="90"/>
    <col min="1537" max="1537" width="6.875" style="90" customWidth="1"/>
    <col min="1538" max="1538" width="22" style="90" customWidth="1"/>
    <col min="1539" max="1540" width="11.375" style="90" customWidth="1"/>
    <col min="1541" max="1541" width="11.125" style="90" customWidth="1"/>
    <col min="1542" max="1547" width="5.25" style="90" customWidth="1"/>
    <col min="1548" max="1548" width="11.125" style="90" customWidth="1"/>
    <col min="1549" max="1554" width="5.25" style="90" customWidth="1"/>
    <col min="1555" max="1555" width="8" style="90" customWidth="1"/>
    <col min="1556" max="1556" width="5.25" style="90" customWidth="1"/>
    <col min="1557" max="1557" width="8" style="90" customWidth="1"/>
    <col min="1558" max="1558" width="5.25" style="90" customWidth="1"/>
    <col min="1559" max="1559" width="9.375" style="90" customWidth="1"/>
    <col min="1560" max="1792" width="9" style="90"/>
    <col min="1793" max="1793" width="6.875" style="90" customWidth="1"/>
    <col min="1794" max="1794" width="22" style="90" customWidth="1"/>
    <col min="1795" max="1796" width="11.375" style="90" customWidth="1"/>
    <col min="1797" max="1797" width="11.125" style="90" customWidth="1"/>
    <col min="1798" max="1803" width="5.25" style="90" customWidth="1"/>
    <col min="1804" max="1804" width="11.125" style="90" customWidth="1"/>
    <col min="1805" max="1810" width="5.25" style="90" customWidth="1"/>
    <col min="1811" max="1811" width="8" style="90" customWidth="1"/>
    <col min="1812" max="1812" width="5.25" style="90" customWidth="1"/>
    <col min="1813" max="1813" width="8" style="90" customWidth="1"/>
    <col min="1814" max="1814" width="5.25" style="90" customWidth="1"/>
    <col min="1815" max="1815" width="9.375" style="90" customWidth="1"/>
    <col min="1816" max="2048" width="9" style="90"/>
    <col min="2049" max="2049" width="6.875" style="90" customWidth="1"/>
    <col min="2050" max="2050" width="22" style="90" customWidth="1"/>
    <col min="2051" max="2052" width="11.375" style="90" customWidth="1"/>
    <col min="2053" max="2053" width="11.125" style="90" customWidth="1"/>
    <col min="2054" max="2059" width="5.25" style="90" customWidth="1"/>
    <col min="2060" max="2060" width="11.125" style="90" customWidth="1"/>
    <col min="2061" max="2066" width="5.25" style="90" customWidth="1"/>
    <col min="2067" max="2067" width="8" style="90" customWidth="1"/>
    <col min="2068" max="2068" width="5.25" style="90" customWidth="1"/>
    <col min="2069" max="2069" width="8" style="90" customWidth="1"/>
    <col min="2070" max="2070" width="5.25" style="90" customWidth="1"/>
    <col min="2071" max="2071" width="9.375" style="90" customWidth="1"/>
    <col min="2072" max="2304" width="9" style="90"/>
    <col min="2305" max="2305" width="6.875" style="90" customWidth="1"/>
    <col min="2306" max="2306" width="22" style="90" customWidth="1"/>
    <col min="2307" max="2308" width="11.375" style="90" customWidth="1"/>
    <col min="2309" max="2309" width="11.125" style="90" customWidth="1"/>
    <col min="2310" max="2315" width="5.25" style="90" customWidth="1"/>
    <col min="2316" max="2316" width="11.125" style="90" customWidth="1"/>
    <col min="2317" max="2322" width="5.25" style="90" customWidth="1"/>
    <col min="2323" max="2323" width="8" style="90" customWidth="1"/>
    <col min="2324" max="2324" width="5.25" style="90" customWidth="1"/>
    <col min="2325" max="2325" width="8" style="90" customWidth="1"/>
    <col min="2326" max="2326" width="5.25" style="90" customWidth="1"/>
    <col min="2327" max="2327" width="9.375" style="90" customWidth="1"/>
    <col min="2328" max="2560" width="9" style="90"/>
    <col min="2561" max="2561" width="6.875" style="90" customWidth="1"/>
    <col min="2562" max="2562" width="22" style="90" customWidth="1"/>
    <col min="2563" max="2564" width="11.375" style="90" customWidth="1"/>
    <col min="2565" max="2565" width="11.125" style="90" customWidth="1"/>
    <col min="2566" max="2571" width="5.25" style="90" customWidth="1"/>
    <col min="2572" max="2572" width="11.125" style="90" customWidth="1"/>
    <col min="2573" max="2578" width="5.25" style="90" customWidth="1"/>
    <col min="2579" max="2579" width="8" style="90" customWidth="1"/>
    <col min="2580" max="2580" width="5.25" style="90" customWidth="1"/>
    <col min="2581" max="2581" width="8" style="90" customWidth="1"/>
    <col min="2582" max="2582" width="5.25" style="90" customWidth="1"/>
    <col min="2583" max="2583" width="9.375" style="90" customWidth="1"/>
    <col min="2584" max="2816" width="9" style="90"/>
    <col min="2817" max="2817" width="6.875" style="90" customWidth="1"/>
    <col min="2818" max="2818" width="22" style="90" customWidth="1"/>
    <col min="2819" max="2820" width="11.375" style="90" customWidth="1"/>
    <col min="2821" max="2821" width="11.125" style="90" customWidth="1"/>
    <col min="2822" max="2827" width="5.25" style="90" customWidth="1"/>
    <col min="2828" max="2828" width="11.125" style="90" customWidth="1"/>
    <col min="2829" max="2834" width="5.25" style="90" customWidth="1"/>
    <col min="2835" max="2835" width="8" style="90" customWidth="1"/>
    <col min="2836" max="2836" width="5.25" style="90" customWidth="1"/>
    <col min="2837" max="2837" width="8" style="90" customWidth="1"/>
    <col min="2838" max="2838" width="5.25" style="90" customWidth="1"/>
    <col min="2839" max="2839" width="9.375" style="90" customWidth="1"/>
    <col min="2840" max="3072" width="9" style="90"/>
    <col min="3073" max="3073" width="6.875" style="90" customWidth="1"/>
    <col min="3074" max="3074" width="22" style="90" customWidth="1"/>
    <col min="3075" max="3076" width="11.375" style="90" customWidth="1"/>
    <col min="3077" max="3077" width="11.125" style="90" customWidth="1"/>
    <col min="3078" max="3083" width="5.25" style="90" customWidth="1"/>
    <col min="3084" max="3084" width="11.125" style="90" customWidth="1"/>
    <col min="3085" max="3090" width="5.25" style="90" customWidth="1"/>
    <col min="3091" max="3091" width="8" style="90" customWidth="1"/>
    <col min="3092" max="3092" width="5.25" style="90" customWidth="1"/>
    <col min="3093" max="3093" width="8" style="90" customWidth="1"/>
    <col min="3094" max="3094" width="5.25" style="90" customWidth="1"/>
    <col min="3095" max="3095" width="9.375" style="90" customWidth="1"/>
    <col min="3096" max="3328" width="9" style="90"/>
    <col min="3329" max="3329" width="6.875" style="90" customWidth="1"/>
    <col min="3330" max="3330" width="22" style="90" customWidth="1"/>
    <col min="3331" max="3332" width="11.375" style="90" customWidth="1"/>
    <col min="3333" max="3333" width="11.125" style="90" customWidth="1"/>
    <col min="3334" max="3339" width="5.25" style="90" customWidth="1"/>
    <col min="3340" max="3340" width="11.125" style="90" customWidth="1"/>
    <col min="3341" max="3346" width="5.25" style="90" customWidth="1"/>
    <col min="3347" max="3347" width="8" style="90" customWidth="1"/>
    <col min="3348" max="3348" width="5.25" style="90" customWidth="1"/>
    <col min="3349" max="3349" width="8" style="90" customWidth="1"/>
    <col min="3350" max="3350" width="5.25" style="90" customWidth="1"/>
    <col min="3351" max="3351" width="9.375" style="90" customWidth="1"/>
    <col min="3352" max="3584" width="9" style="90"/>
    <col min="3585" max="3585" width="6.875" style="90" customWidth="1"/>
    <col min="3586" max="3586" width="22" style="90" customWidth="1"/>
    <col min="3587" max="3588" width="11.375" style="90" customWidth="1"/>
    <col min="3589" max="3589" width="11.125" style="90" customWidth="1"/>
    <col min="3590" max="3595" width="5.25" style="90" customWidth="1"/>
    <col min="3596" max="3596" width="11.125" style="90" customWidth="1"/>
    <col min="3597" max="3602" width="5.25" style="90" customWidth="1"/>
    <col min="3603" max="3603" width="8" style="90" customWidth="1"/>
    <col min="3604" max="3604" width="5.25" style="90" customWidth="1"/>
    <col min="3605" max="3605" width="8" style="90" customWidth="1"/>
    <col min="3606" max="3606" width="5.25" style="90" customWidth="1"/>
    <col min="3607" max="3607" width="9.375" style="90" customWidth="1"/>
    <col min="3608" max="3840" width="9" style="90"/>
    <col min="3841" max="3841" width="6.875" style="90" customWidth="1"/>
    <col min="3842" max="3842" width="22" style="90" customWidth="1"/>
    <col min="3843" max="3844" width="11.375" style="90" customWidth="1"/>
    <col min="3845" max="3845" width="11.125" style="90" customWidth="1"/>
    <col min="3846" max="3851" width="5.25" style="90" customWidth="1"/>
    <col min="3852" max="3852" width="11.125" style="90" customWidth="1"/>
    <col min="3853" max="3858" width="5.25" style="90" customWidth="1"/>
    <col min="3859" max="3859" width="8" style="90" customWidth="1"/>
    <col min="3860" max="3860" width="5.25" style="90" customWidth="1"/>
    <col min="3861" max="3861" width="8" style="90" customWidth="1"/>
    <col min="3862" max="3862" width="5.25" style="90" customWidth="1"/>
    <col min="3863" max="3863" width="9.375" style="90" customWidth="1"/>
    <col min="3864" max="4096" width="9" style="90"/>
    <col min="4097" max="4097" width="6.875" style="90" customWidth="1"/>
    <col min="4098" max="4098" width="22" style="90" customWidth="1"/>
    <col min="4099" max="4100" width="11.375" style="90" customWidth="1"/>
    <col min="4101" max="4101" width="11.125" style="90" customWidth="1"/>
    <col min="4102" max="4107" width="5.25" style="90" customWidth="1"/>
    <col min="4108" max="4108" width="11.125" style="90" customWidth="1"/>
    <col min="4109" max="4114" width="5.25" style="90" customWidth="1"/>
    <col min="4115" max="4115" width="8" style="90" customWidth="1"/>
    <col min="4116" max="4116" width="5.25" style="90" customWidth="1"/>
    <col min="4117" max="4117" width="8" style="90" customWidth="1"/>
    <col min="4118" max="4118" width="5.25" style="90" customWidth="1"/>
    <col min="4119" max="4119" width="9.375" style="90" customWidth="1"/>
    <col min="4120" max="4352" width="9" style="90"/>
    <col min="4353" max="4353" width="6.875" style="90" customWidth="1"/>
    <col min="4354" max="4354" width="22" style="90" customWidth="1"/>
    <col min="4355" max="4356" width="11.375" style="90" customWidth="1"/>
    <col min="4357" max="4357" width="11.125" style="90" customWidth="1"/>
    <col min="4358" max="4363" width="5.25" style="90" customWidth="1"/>
    <col min="4364" max="4364" width="11.125" style="90" customWidth="1"/>
    <col min="4365" max="4370" width="5.25" style="90" customWidth="1"/>
    <col min="4371" max="4371" width="8" style="90" customWidth="1"/>
    <col min="4372" max="4372" width="5.25" style="90" customWidth="1"/>
    <col min="4373" max="4373" width="8" style="90" customWidth="1"/>
    <col min="4374" max="4374" width="5.25" style="90" customWidth="1"/>
    <col min="4375" max="4375" width="9.375" style="90" customWidth="1"/>
    <col min="4376" max="4608" width="9" style="90"/>
    <col min="4609" max="4609" width="6.875" style="90" customWidth="1"/>
    <col min="4610" max="4610" width="22" style="90" customWidth="1"/>
    <col min="4611" max="4612" width="11.375" style="90" customWidth="1"/>
    <col min="4613" max="4613" width="11.125" style="90" customWidth="1"/>
    <col min="4614" max="4619" width="5.25" style="90" customWidth="1"/>
    <col min="4620" max="4620" width="11.125" style="90" customWidth="1"/>
    <col min="4621" max="4626" width="5.25" style="90" customWidth="1"/>
    <col min="4627" max="4627" width="8" style="90" customWidth="1"/>
    <col min="4628" max="4628" width="5.25" style="90" customWidth="1"/>
    <col min="4629" max="4629" width="8" style="90" customWidth="1"/>
    <col min="4630" max="4630" width="5.25" style="90" customWidth="1"/>
    <col min="4631" max="4631" width="9.375" style="90" customWidth="1"/>
    <col min="4632" max="4864" width="9" style="90"/>
    <col min="4865" max="4865" width="6.875" style="90" customWidth="1"/>
    <col min="4866" max="4866" width="22" style="90" customWidth="1"/>
    <col min="4867" max="4868" width="11.375" style="90" customWidth="1"/>
    <col min="4869" max="4869" width="11.125" style="90" customWidth="1"/>
    <col min="4870" max="4875" width="5.25" style="90" customWidth="1"/>
    <col min="4876" max="4876" width="11.125" style="90" customWidth="1"/>
    <col min="4877" max="4882" width="5.25" style="90" customWidth="1"/>
    <col min="4883" max="4883" width="8" style="90" customWidth="1"/>
    <col min="4884" max="4884" width="5.25" style="90" customWidth="1"/>
    <col min="4885" max="4885" width="8" style="90" customWidth="1"/>
    <col min="4886" max="4886" width="5.25" style="90" customWidth="1"/>
    <col min="4887" max="4887" width="9.375" style="90" customWidth="1"/>
    <col min="4888" max="5120" width="9" style="90"/>
    <col min="5121" max="5121" width="6.875" style="90" customWidth="1"/>
    <col min="5122" max="5122" width="22" style="90" customWidth="1"/>
    <col min="5123" max="5124" width="11.375" style="90" customWidth="1"/>
    <col min="5125" max="5125" width="11.125" style="90" customWidth="1"/>
    <col min="5126" max="5131" width="5.25" style="90" customWidth="1"/>
    <col min="5132" max="5132" width="11.125" style="90" customWidth="1"/>
    <col min="5133" max="5138" width="5.25" style="90" customWidth="1"/>
    <col min="5139" max="5139" width="8" style="90" customWidth="1"/>
    <col min="5140" max="5140" width="5.25" style="90" customWidth="1"/>
    <col min="5141" max="5141" width="8" style="90" customWidth="1"/>
    <col min="5142" max="5142" width="5.25" style="90" customWidth="1"/>
    <col min="5143" max="5143" width="9.375" style="90" customWidth="1"/>
    <col min="5144" max="5376" width="9" style="90"/>
    <col min="5377" max="5377" width="6.875" style="90" customWidth="1"/>
    <col min="5378" max="5378" width="22" style="90" customWidth="1"/>
    <col min="5379" max="5380" width="11.375" style="90" customWidth="1"/>
    <col min="5381" max="5381" width="11.125" style="90" customWidth="1"/>
    <col min="5382" max="5387" width="5.25" style="90" customWidth="1"/>
    <col min="5388" max="5388" width="11.125" style="90" customWidth="1"/>
    <col min="5389" max="5394" width="5.25" style="90" customWidth="1"/>
    <col min="5395" max="5395" width="8" style="90" customWidth="1"/>
    <col min="5396" max="5396" width="5.25" style="90" customWidth="1"/>
    <col min="5397" max="5397" width="8" style="90" customWidth="1"/>
    <col min="5398" max="5398" width="5.25" style="90" customWidth="1"/>
    <col min="5399" max="5399" width="9.375" style="90" customWidth="1"/>
    <col min="5400" max="5632" width="9" style="90"/>
    <col min="5633" max="5633" width="6.875" style="90" customWidth="1"/>
    <col min="5634" max="5634" width="22" style="90" customWidth="1"/>
    <col min="5635" max="5636" width="11.375" style="90" customWidth="1"/>
    <col min="5637" max="5637" width="11.125" style="90" customWidth="1"/>
    <col min="5638" max="5643" width="5.25" style="90" customWidth="1"/>
    <col min="5644" max="5644" width="11.125" style="90" customWidth="1"/>
    <col min="5645" max="5650" width="5.25" style="90" customWidth="1"/>
    <col min="5651" max="5651" width="8" style="90" customWidth="1"/>
    <col min="5652" max="5652" width="5.25" style="90" customWidth="1"/>
    <col min="5653" max="5653" width="8" style="90" customWidth="1"/>
    <col min="5654" max="5654" width="5.25" style="90" customWidth="1"/>
    <col min="5655" max="5655" width="9.375" style="90" customWidth="1"/>
    <col min="5656" max="5888" width="9" style="90"/>
    <col min="5889" max="5889" width="6.875" style="90" customWidth="1"/>
    <col min="5890" max="5890" width="22" style="90" customWidth="1"/>
    <col min="5891" max="5892" width="11.375" style="90" customWidth="1"/>
    <col min="5893" max="5893" width="11.125" style="90" customWidth="1"/>
    <col min="5894" max="5899" width="5.25" style="90" customWidth="1"/>
    <col min="5900" max="5900" width="11.125" style="90" customWidth="1"/>
    <col min="5901" max="5906" width="5.25" style="90" customWidth="1"/>
    <col min="5907" max="5907" width="8" style="90" customWidth="1"/>
    <col min="5908" max="5908" width="5.25" style="90" customWidth="1"/>
    <col min="5909" max="5909" width="8" style="90" customWidth="1"/>
    <col min="5910" max="5910" width="5.25" style="90" customWidth="1"/>
    <col min="5911" max="5911" width="9.375" style="90" customWidth="1"/>
    <col min="5912" max="6144" width="9" style="90"/>
    <col min="6145" max="6145" width="6.875" style="90" customWidth="1"/>
    <col min="6146" max="6146" width="22" style="90" customWidth="1"/>
    <col min="6147" max="6148" width="11.375" style="90" customWidth="1"/>
    <col min="6149" max="6149" width="11.125" style="90" customWidth="1"/>
    <col min="6150" max="6155" width="5.25" style="90" customWidth="1"/>
    <col min="6156" max="6156" width="11.125" style="90" customWidth="1"/>
    <col min="6157" max="6162" width="5.25" style="90" customWidth="1"/>
    <col min="6163" max="6163" width="8" style="90" customWidth="1"/>
    <col min="6164" max="6164" width="5.25" style="90" customWidth="1"/>
    <col min="6165" max="6165" width="8" style="90" customWidth="1"/>
    <col min="6166" max="6166" width="5.25" style="90" customWidth="1"/>
    <col min="6167" max="6167" width="9.375" style="90" customWidth="1"/>
    <col min="6168" max="6400" width="9" style="90"/>
    <col min="6401" max="6401" width="6.875" style="90" customWidth="1"/>
    <col min="6402" max="6402" width="22" style="90" customWidth="1"/>
    <col min="6403" max="6404" width="11.375" style="90" customWidth="1"/>
    <col min="6405" max="6405" width="11.125" style="90" customWidth="1"/>
    <col min="6406" max="6411" width="5.25" style="90" customWidth="1"/>
    <col min="6412" max="6412" width="11.125" style="90" customWidth="1"/>
    <col min="6413" max="6418" width="5.25" style="90" customWidth="1"/>
    <col min="6419" max="6419" width="8" style="90" customWidth="1"/>
    <col min="6420" max="6420" width="5.25" style="90" customWidth="1"/>
    <col min="6421" max="6421" width="8" style="90" customWidth="1"/>
    <col min="6422" max="6422" width="5.25" style="90" customWidth="1"/>
    <col min="6423" max="6423" width="9.375" style="90" customWidth="1"/>
    <col min="6424" max="6656" width="9" style="90"/>
    <col min="6657" max="6657" width="6.875" style="90" customWidth="1"/>
    <col min="6658" max="6658" width="22" style="90" customWidth="1"/>
    <col min="6659" max="6660" width="11.375" style="90" customWidth="1"/>
    <col min="6661" max="6661" width="11.125" style="90" customWidth="1"/>
    <col min="6662" max="6667" width="5.25" style="90" customWidth="1"/>
    <col min="6668" max="6668" width="11.125" style="90" customWidth="1"/>
    <col min="6669" max="6674" width="5.25" style="90" customWidth="1"/>
    <col min="6675" max="6675" width="8" style="90" customWidth="1"/>
    <col min="6676" max="6676" width="5.25" style="90" customWidth="1"/>
    <col min="6677" max="6677" width="8" style="90" customWidth="1"/>
    <col min="6678" max="6678" width="5.25" style="90" customWidth="1"/>
    <col min="6679" max="6679" width="9.375" style="90" customWidth="1"/>
    <col min="6680" max="6912" width="9" style="90"/>
    <col min="6913" max="6913" width="6.875" style="90" customWidth="1"/>
    <col min="6914" max="6914" width="22" style="90" customWidth="1"/>
    <col min="6915" max="6916" width="11.375" style="90" customWidth="1"/>
    <col min="6917" max="6917" width="11.125" style="90" customWidth="1"/>
    <col min="6918" max="6923" width="5.25" style="90" customWidth="1"/>
    <col min="6924" max="6924" width="11.125" style="90" customWidth="1"/>
    <col min="6925" max="6930" width="5.25" style="90" customWidth="1"/>
    <col min="6931" max="6931" width="8" style="90" customWidth="1"/>
    <col min="6932" max="6932" width="5.25" style="90" customWidth="1"/>
    <col min="6933" max="6933" width="8" style="90" customWidth="1"/>
    <col min="6934" max="6934" width="5.25" style="90" customWidth="1"/>
    <col min="6935" max="6935" width="9.375" style="90" customWidth="1"/>
    <col min="6936" max="7168" width="9" style="90"/>
    <col min="7169" max="7169" width="6.875" style="90" customWidth="1"/>
    <col min="7170" max="7170" width="22" style="90" customWidth="1"/>
    <col min="7171" max="7172" width="11.375" style="90" customWidth="1"/>
    <col min="7173" max="7173" width="11.125" style="90" customWidth="1"/>
    <col min="7174" max="7179" width="5.25" style="90" customWidth="1"/>
    <col min="7180" max="7180" width="11.125" style="90" customWidth="1"/>
    <col min="7181" max="7186" width="5.25" style="90" customWidth="1"/>
    <col min="7187" max="7187" width="8" style="90" customWidth="1"/>
    <col min="7188" max="7188" width="5.25" style="90" customWidth="1"/>
    <col min="7189" max="7189" width="8" style="90" customWidth="1"/>
    <col min="7190" max="7190" width="5.25" style="90" customWidth="1"/>
    <col min="7191" max="7191" width="9.375" style="90" customWidth="1"/>
    <col min="7192" max="7424" width="9" style="90"/>
    <col min="7425" max="7425" width="6.875" style="90" customWidth="1"/>
    <col min="7426" max="7426" width="22" style="90" customWidth="1"/>
    <col min="7427" max="7428" width="11.375" style="90" customWidth="1"/>
    <col min="7429" max="7429" width="11.125" style="90" customWidth="1"/>
    <col min="7430" max="7435" width="5.25" style="90" customWidth="1"/>
    <col min="7436" max="7436" width="11.125" style="90" customWidth="1"/>
    <col min="7437" max="7442" width="5.25" style="90" customWidth="1"/>
    <col min="7443" max="7443" width="8" style="90" customWidth="1"/>
    <col min="7444" max="7444" width="5.25" style="90" customWidth="1"/>
    <col min="7445" max="7445" width="8" style="90" customWidth="1"/>
    <col min="7446" max="7446" width="5.25" style="90" customWidth="1"/>
    <col min="7447" max="7447" width="9.375" style="90" customWidth="1"/>
    <col min="7448" max="7680" width="9" style="90"/>
    <col min="7681" max="7681" width="6.875" style="90" customWidth="1"/>
    <col min="7682" max="7682" width="22" style="90" customWidth="1"/>
    <col min="7683" max="7684" width="11.375" style="90" customWidth="1"/>
    <col min="7685" max="7685" width="11.125" style="90" customWidth="1"/>
    <col min="7686" max="7691" width="5.25" style="90" customWidth="1"/>
    <col min="7692" max="7692" width="11.125" style="90" customWidth="1"/>
    <col min="7693" max="7698" width="5.25" style="90" customWidth="1"/>
    <col min="7699" max="7699" width="8" style="90" customWidth="1"/>
    <col min="7700" max="7700" width="5.25" style="90" customWidth="1"/>
    <col min="7701" max="7701" width="8" style="90" customWidth="1"/>
    <col min="7702" max="7702" width="5.25" style="90" customWidth="1"/>
    <col min="7703" max="7703" width="9.375" style="90" customWidth="1"/>
    <col min="7704" max="7936" width="9" style="90"/>
    <col min="7937" max="7937" width="6.875" style="90" customWidth="1"/>
    <col min="7938" max="7938" width="22" style="90" customWidth="1"/>
    <col min="7939" max="7940" width="11.375" style="90" customWidth="1"/>
    <col min="7941" max="7941" width="11.125" style="90" customWidth="1"/>
    <col min="7942" max="7947" width="5.25" style="90" customWidth="1"/>
    <col min="7948" max="7948" width="11.125" style="90" customWidth="1"/>
    <col min="7949" max="7954" width="5.25" style="90" customWidth="1"/>
    <col min="7955" max="7955" width="8" style="90" customWidth="1"/>
    <col min="7956" max="7956" width="5.25" style="90" customWidth="1"/>
    <col min="7957" max="7957" width="8" style="90" customWidth="1"/>
    <col min="7958" max="7958" width="5.25" style="90" customWidth="1"/>
    <col min="7959" max="7959" width="9.375" style="90" customWidth="1"/>
    <col min="7960" max="8192" width="9" style="90"/>
    <col min="8193" max="8193" width="6.875" style="90" customWidth="1"/>
    <col min="8194" max="8194" width="22" style="90" customWidth="1"/>
    <col min="8195" max="8196" width="11.375" style="90" customWidth="1"/>
    <col min="8197" max="8197" width="11.125" style="90" customWidth="1"/>
    <col min="8198" max="8203" width="5.25" style="90" customWidth="1"/>
    <col min="8204" max="8204" width="11.125" style="90" customWidth="1"/>
    <col min="8205" max="8210" width="5.25" style="90" customWidth="1"/>
    <col min="8211" max="8211" width="8" style="90" customWidth="1"/>
    <col min="8212" max="8212" width="5.25" style="90" customWidth="1"/>
    <col min="8213" max="8213" width="8" style="90" customWidth="1"/>
    <col min="8214" max="8214" width="5.25" style="90" customWidth="1"/>
    <col min="8215" max="8215" width="9.375" style="90" customWidth="1"/>
    <col min="8216" max="8448" width="9" style="90"/>
    <col min="8449" max="8449" width="6.875" style="90" customWidth="1"/>
    <col min="8450" max="8450" width="22" style="90" customWidth="1"/>
    <col min="8451" max="8452" width="11.375" style="90" customWidth="1"/>
    <col min="8453" max="8453" width="11.125" style="90" customWidth="1"/>
    <col min="8454" max="8459" width="5.25" style="90" customWidth="1"/>
    <col min="8460" max="8460" width="11.125" style="90" customWidth="1"/>
    <col min="8461" max="8466" width="5.25" style="90" customWidth="1"/>
    <col min="8467" max="8467" width="8" style="90" customWidth="1"/>
    <col min="8468" max="8468" width="5.25" style="90" customWidth="1"/>
    <col min="8469" max="8469" width="8" style="90" customWidth="1"/>
    <col min="8470" max="8470" width="5.25" style="90" customWidth="1"/>
    <col min="8471" max="8471" width="9.375" style="90" customWidth="1"/>
    <col min="8472" max="8704" width="9" style="90"/>
    <col min="8705" max="8705" width="6.875" style="90" customWidth="1"/>
    <col min="8706" max="8706" width="22" style="90" customWidth="1"/>
    <col min="8707" max="8708" width="11.375" style="90" customWidth="1"/>
    <col min="8709" max="8709" width="11.125" style="90" customWidth="1"/>
    <col min="8710" max="8715" width="5.25" style="90" customWidth="1"/>
    <col min="8716" max="8716" width="11.125" style="90" customWidth="1"/>
    <col min="8717" max="8722" width="5.25" style="90" customWidth="1"/>
    <col min="8723" max="8723" width="8" style="90" customWidth="1"/>
    <col min="8724" max="8724" width="5.25" style="90" customWidth="1"/>
    <col min="8725" max="8725" width="8" style="90" customWidth="1"/>
    <col min="8726" max="8726" width="5.25" style="90" customWidth="1"/>
    <col min="8727" max="8727" width="9.375" style="90" customWidth="1"/>
    <col min="8728" max="8960" width="9" style="90"/>
    <col min="8961" max="8961" width="6.875" style="90" customWidth="1"/>
    <col min="8962" max="8962" width="22" style="90" customWidth="1"/>
    <col min="8963" max="8964" width="11.375" style="90" customWidth="1"/>
    <col min="8965" max="8965" width="11.125" style="90" customWidth="1"/>
    <col min="8966" max="8971" width="5.25" style="90" customWidth="1"/>
    <col min="8972" max="8972" width="11.125" style="90" customWidth="1"/>
    <col min="8973" max="8978" width="5.25" style="90" customWidth="1"/>
    <col min="8979" max="8979" width="8" style="90" customWidth="1"/>
    <col min="8980" max="8980" width="5.25" style="90" customWidth="1"/>
    <col min="8981" max="8981" width="8" style="90" customWidth="1"/>
    <col min="8982" max="8982" width="5.25" style="90" customWidth="1"/>
    <col min="8983" max="8983" width="9.375" style="90" customWidth="1"/>
    <col min="8984" max="9216" width="9" style="90"/>
    <col min="9217" max="9217" width="6.875" style="90" customWidth="1"/>
    <col min="9218" max="9218" width="22" style="90" customWidth="1"/>
    <col min="9219" max="9220" width="11.375" style="90" customWidth="1"/>
    <col min="9221" max="9221" width="11.125" style="90" customWidth="1"/>
    <col min="9222" max="9227" width="5.25" style="90" customWidth="1"/>
    <col min="9228" max="9228" width="11.125" style="90" customWidth="1"/>
    <col min="9229" max="9234" width="5.25" style="90" customWidth="1"/>
    <col min="9235" max="9235" width="8" style="90" customWidth="1"/>
    <col min="9236" max="9236" width="5.25" style="90" customWidth="1"/>
    <col min="9237" max="9237" width="8" style="90" customWidth="1"/>
    <col min="9238" max="9238" width="5.25" style="90" customWidth="1"/>
    <col min="9239" max="9239" width="9.375" style="90" customWidth="1"/>
    <col min="9240" max="9472" width="9" style="90"/>
    <col min="9473" max="9473" width="6.875" style="90" customWidth="1"/>
    <col min="9474" max="9474" width="22" style="90" customWidth="1"/>
    <col min="9475" max="9476" width="11.375" style="90" customWidth="1"/>
    <col min="9477" max="9477" width="11.125" style="90" customWidth="1"/>
    <col min="9478" max="9483" width="5.25" style="90" customWidth="1"/>
    <col min="9484" max="9484" width="11.125" style="90" customWidth="1"/>
    <col min="9485" max="9490" width="5.25" style="90" customWidth="1"/>
    <col min="9491" max="9491" width="8" style="90" customWidth="1"/>
    <col min="9492" max="9492" width="5.25" style="90" customWidth="1"/>
    <col min="9493" max="9493" width="8" style="90" customWidth="1"/>
    <col min="9494" max="9494" width="5.25" style="90" customWidth="1"/>
    <col min="9495" max="9495" width="9.375" style="90" customWidth="1"/>
    <col min="9496" max="9728" width="9" style="90"/>
    <col min="9729" max="9729" width="6.875" style="90" customWidth="1"/>
    <col min="9730" max="9730" width="22" style="90" customWidth="1"/>
    <col min="9731" max="9732" width="11.375" style="90" customWidth="1"/>
    <col min="9733" max="9733" width="11.125" style="90" customWidth="1"/>
    <col min="9734" max="9739" width="5.25" style="90" customWidth="1"/>
    <col min="9740" max="9740" width="11.125" style="90" customWidth="1"/>
    <col min="9741" max="9746" width="5.25" style="90" customWidth="1"/>
    <col min="9747" max="9747" width="8" style="90" customWidth="1"/>
    <col min="9748" max="9748" width="5.25" style="90" customWidth="1"/>
    <col min="9749" max="9749" width="8" style="90" customWidth="1"/>
    <col min="9750" max="9750" width="5.25" style="90" customWidth="1"/>
    <col min="9751" max="9751" width="9.375" style="90" customWidth="1"/>
    <col min="9752" max="9984" width="9" style="90"/>
    <col min="9985" max="9985" width="6.875" style="90" customWidth="1"/>
    <col min="9986" max="9986" width="22" style="90" customWidth="1"/>
    <col min="9987" max="9988" width="11.375" style="90" customWidth="1"/>
    <col min="9989" max="9989" width="11.125" style="90" customWidth="1"/>
    <col min="9990" max="9995" width="5.25" style="90" customWidth="1"/>
    <col min="9996" max="9996" width="11.125" style="90" customWidth="1"/>
    <col min="9997" max="10002" width="5.25" style="90" customWidth="1"/>
    <col min="10003" max="10003" width="8" style="90" customWidth="1"/>
    <col min="10004" max="10004" width="5.25" style="90" customWidth="1"/>
    <col min="10005" max="10005" width="8" style="90" customWidth="1"/>
    <col min="10006" max="10006" width="5.25" style="90" customWidth="1"/>
    <col min="10007" max="10007" width="9.375" style="90" customWidth="1"/>
    <col min="10008" max="10240" width="9" style="90"/>
    <col min="10241" max="10241" width="6.875" style="90" customWidth="1"/>
    <col min="10242" max="10242" width="22" style="90" customWidth="1"/>
    <col min="10243" max="10244" width="11.375" style="90" customWidth="1"/>
    <col min="10245" max="10245" width="11.125" style="90" customWidth="1"/>
    <col min="10246" max="10251" width="5.25" style="90" customWidth="1"/>
    <col min="10252" max="10252" width="11.125" style="90" customWidth="1"/>
    <col min="10253" max="10258" width="5.25" style="90" customWidth="1"/>
    <col min="10259" max="10259" width="8" style="90" customWidth="1"/>
    <col min="10260" max="10260" width="5.25" style="90" customWidth="1"/>
    <col min="10261" max="10261" width="8" style="90" customWidth="1"/>
    <col min="10262" max="10262" width="5.25" style="90" customWidth="1"/>
    <col min="10263" max="10263" width="9.375" style="90" customWidth="1"/>
    <col min="10264" max="10496" width="9" style="90"/>
    <col min="10497" max="10497" width="6.875" style="90" customWidth="1"/>
    <col min="10498" max="10498" width="22" style="90" customWidth="1"/>
    <col min="10499" max="10500" width="11.375" style="90" customWidth="1"/>
    <col min="10501" max="10501" width="11.125" style="90" customWidth="1"/>
    <col min="10502" max="10507" width="5.25" style="90" customWidth="1"/>
    <col min="10508" max="10508" width="11.125" style="90" customWidth="1"/>
    <col min="10509" max="10514" width="5.25" style="90" customWidth="1"/>
    <col min="10515" max="10515" width="8" style="90" customWidth="1"/>
    <col min="10516" max="10516" width="5.25" style="90" customWidth="1"/>
    <col min="10517" max="10517" width="8" style="90" customWidth="1"/>
    <col min="10518" max="10518" width="5.25" style="90" customWidth="1"/>
    <col min="10519" max="10519" width="9.375" style="90" customWidth="1"/>
    <col min="10520" max="10752" width="9" style="90"/>
    <col min="10753" max="10753" width="6.875" style="90" customWidth="1"/>
    <col min="10754" max="10754" width="22" style="90" customWidth="1"/>
    <col min="10755" max="10756" width="11.375" style="90" customWidth="1"/>
    <col min="10757" max="10757" width="11.125" style="90" customWidth="1"/>
    <col min="10758" max="10763" width="5.25" style="90" customWidth="1"/>
    <col min="10764" max="10764" width="11.125" style="90" customWidth="1"/>
    <col min="10765" max="10770" width="5.25" style="90" customWidth="1"/>
    <col min="10771" max="10771" width="8" style="90" customWidth="1"/>
    <col min="10772" max="10772" width="5.25" style="90" customWidth="1"/>
    <col min="10773" max="10773" width="8" style="90" customWidth="1"/>
    <col min="10774" max="10774" width="5.25" style="90" customWidth="1"/>
    <col min="10775" max="10775" width="9.375" style="90" customWidth="1"/>
    <col min="10776" max="11008" width="9" style="90"/>
    <col min="11009" max="11009" width="6.875" style="90" customWidth="1"/>
    <col min="11010" max="11010" width="22" style="90" customWidth="1"/>
    <col min="11011" max="11012" width="11.375" style="90" customWidth="1"/>
    <col min="11013" max="11013" width="11.125" style="90" customWidth="1"/>
    <col min="11014" max="11019" width="5.25" style="90" customWidth="1"/>
    <col min="11020" max="11020" width="11.125" style="90" customWidth="1"/>
    <col min="11021" max="11026" width="5.25" style="90" customWidth="1"/>
    <col min="11027" max="11027" width="8" style="90" customWidth="1"/>
    <col min="11028" max="11028" width="5.25" style="90" customWidth="1"/>
    <col min="11029" max="11029" width="8" style="90" customWidth="1"/>
    <col min="11030" max="11030" width="5.25" style="90" customWidth="1"/>
    <col min="11031" max="11031" width="9.375" style="90" customWidth="1"/>
    <col min="11032" max="11264" width="9" style="90"/>
    <col min="11265" max="11265" width="6.875" style="90" customWidth="1"/>
    <col min="11266" max="11266" width="22" style="90" customWidth="1"/>
    <col min="11267" max="11268" width="11.375" style="90" customWidth="1"/>
    <col min="11269" max="11269" width="11.125" style="90" customWidth="1"/>
    <col min="11270" max="11275" width="5.25" style="90" customWidth="1"/>
    <col min="11276" max="11276" width="11.125" style="90" customWidth="1"/>
    <col min="11277" max="11282" width="5.25" style="90" customWidth="1"/>
    <col min="11283" max="11283" width="8" style="90" customWidth="1"/>
    <col min="11284" max="11284" width="5.25" style="90" customWidth="1"/>
    <col min="11285" max="11285" width="8" style="90" customWidth="1"/>
    <col min="11286" max="11286" width="5.25" style="90" customWidth="1"/>
    <col min="11287" max="11287" width="9.375" style="90" customWidth="1"/>
    <col min="11288" max="11520" width="9" style="90"/>
    <col min="11521" max="11521" width="6.875" style="90" customWidth="1"/>
    <col min="11522" max="11522" width="22" style="90" customWidth="1"/>
    <col min="11523" max="11524" width="11.375" style="90" customWidth="1"/>
    <col min="11525" max="11525" width="11.125" style="90" customWidth="1"/>
    <col min="11526" max="11531" width="5.25" style="90" customWidth="1"/>
    <col min="11532" max="11532" width="11.125" style="90" customWidth="1"/>
    <col min="11533" max="11538" width="5.25" style="90" customWidth="1"/>
    <col min="11539" max="11539" width="8" style="90" customWidth="1"/>
    <col min="11540" max="11540" width="5.25" style="90" customWidth="1"/>
    <col min="11541" max="11541" width="8" style="90" customWidth="1"/>
    <col min="11542" max="11542" width="5.25" style="90" customWidth="1"/>
    <col min="11543" max="11543" width="9.375" style="90" customWidth="1"/>
    <col min="11544" max="11776" width="9" style="90"/>
    <col min="11777" max="11777" width="6.875" style="90" customWidth="1"/>
    <col min="11778" max="11778" width="22" style="90" customWidth="1"/>
    <col min="11779" max="11780" width="11.375" style="90" customWidth="1"/>
    <col min="11781" max="11781" width="11.125" style="90" customWidth="1"/>
    <col min="11782" max="11787" width="5.25" style="90" customWidth="1"/>
    <col min="11788" max="11788" width="11.125" style="90" customWidth="1"/>
    <col min="11789" max="11794" width="5.25" style="90" customWidth="1"/>
    <col min="11795" max="11795" width="8" style="90" customWidth="1"/>
    <col min="11796" max="11796" width="5.25" style="90" customWidth="1"/>
    <col min="11797" max="11797" width="8" style="90" customWidth="1"/>
    <col min="11798" max="11798" width="5.25" style="90" customWidth="1"/>
    <col min="11799" max="11799" width="9.375" style="90" customWidth="1"/>
    <col min="11800" max="12032" width="9" style="90"/>
    <col min="12033" max="12033" width="6.875" style="90" customWidth="1"/>
    <col min="12034" max="12034" width="22" style="90" customWidth="1"/>
    <col min="12035" max="12036" width="11.375" style="90" customWidth="1"/>
    <col min="12037" max="12037" width="11.125" style="90" customWidth="1"/>
    <col min="12038" max="12043" width="5.25" style="90" customWidth="1"/>
    <col min="12044" max="12044" width="11.125" style="90" customWidth="1"/>
    <col min="12045" max="12050" width="5.25" style="90" customWidth="1"/>
    <col min="12051" max="12051" width="8" style="90" customWidth="1"/>
    <col min="12052" max="12052" width="5.25" style="90" customWidth="1"/>
    <col min="12053" max="12053" width="8" style="90" customWidth="1"/>
    <col min="12054" max="12054" width="5.25" style="90" customWidth="1"/>
    <col min="12055" max="12055" width="9.375" style="90" customWidth="1"/>
    <col min="12056" max="12288" width="9" style="90"/>
    <col min="12289" max="12289" width="6.875" style="90" customWidth="1"/>
    <col min="12290" max="12290" width="22" style="90" customWidth="1"/>
    <col min="12291" max="12292" width="11.375" style="90" customWidth="1"/>
    <col min="12293" max="12293" width="11.125" style="90" customWidth="1"/>
    <col min="12294" max="12299" width="5.25" style="90" customWidth="1"/>
    <col min="12300" max="12300" width="11.125" style="90" customWidth="1"/>
    <col min="12301" max="12306" width="5.25" style="90" customWidth="1"/>
    <col min="12307" max="12307" width="8" style="90" customWidth="1"/>
    <col min="12308" max="12308" width="5.25" style="90" customWidth="1"/>
    <col min="12309" max="12309" width="8" style="90" customWidth="1"/>
    <col min="12310" max="12310" width="5.25" style="90" customWidth="1"/>
    <col min="12311" max="12311" width="9.375" style="90" customWidth="1"/>
    <col min="12312" max="12544" width="9" style="90"/>
    <col min="12545" max="12545" width="6.875" style="90" customWidth="1"/>
    <col min="12546" max="12546" width="22" style="90" customWidth="1"/>
    <col min="12547" max="12548" width="11.375" style="90" customWidth="1"/>
    <col min="12549" max="12549" width="11.125" style="90" customWidth="1"/>
    <col min="12550" max="12555" width="5.25" style="90" customWidth="1"/>
    <col min="12556" max="12556" width="11.125" style="90" customWidth="1"/>
    <col min="12557" max="12562" width="5.25" style="90" customWidth="1"/>
    <col min="12563" max="12563" width="8" style="90" customWidth="1"/>
    <col min="12564" max="12564" width="5.25" style="90" customWidth="1"/>
    <col min="12565" max="12565" width="8" style="90" customWidth="1"/>
    <col min="12566" max="12566" width="5.25" style="90" customWidth="1"/>
    <col min="12567" max="12567" width="9.375" style="90" customWidth="1"/>
    <col min="12568" max="12800" width="9" style="90"/>
    <col min="12801" max="12801" width="6.875" style="90" customWidth="1"/>
    <col min="12802" max="12802" width="22" style="90" customWidth="1"/>
    <col min="12803" max="12804" width="11.375" style="90" customWidth="1"/>
    <col min="12805" max="12805" width="11.125" style="90" customWidth="1"/>
    <col min="12806" max="12811" width="5.25" style="90" customWidth="1"/>
    <col min="12812" max="12812" width="11.125" style="90" customWidth="1"/>
    <col min="12813" max="12818" width="5.25" style="90" customWidth="1"/>
    <col min="12819" max="12819" width="8" style="90" customWidth="1"/>
    <col min="12820" max="12820" width="5.25" style="90" customWidth="1"/>
    <col min="12821" max="12821" width="8" style="90" customWidth="1"/>
    <col min="12822" max="12822" width="5.25" style="90" customWidth="1"/>
    <col min="12823" max="12823" width="9.375" style="90" customWidth="1"/>
    <col min="12824" max="13056" width="9" style="90"/>
    <col min="13057" max="13057" width="6.875" style="90" customWidth="1"/>
    <col min="13058" max="13058" width="22" style="90" customWidth="1"/>
    <col min="13059" max="13060" width="11.375" style="90" customWidth="1"/>
    <col min="13061" max="13061" width="11.125" style="90" customWidth="1"/>
    <col min="13062" max="13067" width="5.25" style="90" customWidth="1"/>
    <col min="13068" max="13068" width="11.125" style="90" customWidth="1"/>
    <col min="13069" max="13074" width="5.25" style="90" customWidth="1"/>
    <col min="13075" max="13075" width="8" style="90" customWidth="1"/>
    <col min="13076" max="13076" width="5.25" style="90" customWidth="1"/>
    <col min="13077" max="13077" width="8" style="90" customWidth="1"/>
    <col min="13078" max="13078" width="5.25" style="90" customWidth="1"/>
    <col min="13079" max="13079" width="9.375" style="90" customWidth="1"/>
    <col min="13080" max="13312" width="9" style="90"/>
    <col min="13313" max="13313" width="6.875" style="90" customWidth="1"/>
    <col min="13314" max="13314" width="22" style="90" customWidth="1"/>
    <col min="13315" max="13316" width="11.375" style="90" customWidth="1"/>
    <col min="13317" max="13317" width="11.125" style="90" customWidth="1"/>
    <col min="13318" max="13323" width="5.25" style="90" customWidth="1"/>
    <col min="13324" max="13324" width="11.125" style="90" customWidth="1"/>
    <col min="13325" max="13330" width="5.25" style="90" customWidth="1"/>
    <col min="13331" max="13331" width="8" style="90" customWidth="1"/>
    <col min="13332" max="13332" width="5.25" style="90" customWidth="1"/>
    <col min="13333" max="13333" width="8" style="90" customWidth="1"/>
    <col min="13334" max="13334" width="5.25" style="90" customWidth="1"/>
    <col min="13335" max="13335" width="9.375" style="90" customWidth="1"/>
    <col min="13336" max="13568" width="9" style="90"/>
    <col min="13569" max="13569" width="6.875" style="90" customWidth="1"/>
    <col min="13570" max="13570" width="22" style="90" customWidth="1"/>
    <col min="13571" max="13572" width="11.375" style="90" customWidth="1"/>
    <col min="13573" max="13573" width="11.125" style="90" customWidth="1"/>
    <col min="13574" max="13579" width="5.25" style="90" customWidth="1"/>
    <col min="13580" max="13580" width="11.125" style="90" customWidth="1"/>
    <col min="13581" max="13586" width="5.25" style="90" customWidth="1"/>
    <col min="13587" max="13587" width="8" style="90" customWidth="1"/>
    <col min="13588" max="13588" width="5.25" style="90" customWidth="1"/>
    <col min="13589" max="13589" width="8" style="90" customWidth="1"/>
    <col min="13590" max="13590" width="5.25" style="90" customWidth="1"/>
    <col min="13591" max="13591" width="9.375" style="90" customWidth="1"/>
    <col min="13592" max="13824" width="9" style="90"/>
    <col min="13825" max="13825" width="6.875" style="90" customWidth="1"/>
    <col min="13826" max="13826" width="22" style="90" customWidth="1"/>
    <col min="13827" max="13828" width="11.375" style="90" customWidth="1"/>
    <col min="13829" max="13829" width="11.125" style="90" customWidth="1"/>
    <col min="13830" max="13835" width="5.25" style="90" customWidth="1"/>
    <col min="13836" max="13836" width="11.125" style="90" customWidth="1"/>
    <col min="13837" max="13842" width="5.25" style="90" customWidth="1"/>
    <col min="13843" max="13843" width="8" style="90" customWidth="1"/>
    <col min="13844" max="13844" width="5.25" style="90" customWidth="1"/>
    <col min="13845" max="13845" width="8" style="90" customWidth="1"/>
    <col min="13846" max="13846" width="5.25" style="90" customWidth="1"/>
    <col min="13847" max="13847" width="9.375" style="90" customWidth="1"/>
    <col min="13848" max="14080" width="9" style="90"/>
    <col min="14081" max="14081" width="6.875" style="90" customWidth="1"/>
    <col min="14082" max="14082" width="22" style="90" customWidth="1"/>
    <col min="14083" max="14084" width="11.375" style="90" customWidth="1"/>
    <col min="14085" max="14085" width="11.125" style="90" customWidth="1"/>
    <col min="14086" max="14091" width="5.25" style="90" customWidth="1"/>
    <col min="14092" max="14092" width="11.125" style="90" customWidth="1"/>
    <col min="14093" max="14098" width="5.25" style="90" customWidth="1"/>
    <col min="14099" max="14099" width="8" style="90" customWidth="1"/>
    <col min="14100" max="14100" width="5.25" style="90" customWidth="1"/>
    <col min="14101" max="14101" width="8" style="90" customWidth="1"/>
    <col min="14102" max="14102" width="5.25" style="90" customWidth="1"/>
    <col min="14103" max="14103" width="9.375" style="90" customWidth="1"/>
    <col min="14104" max="14336" width="9" style="90"/>
    <col min="14337" max="14337" width="6.875" style="90" customWidth="1"/>
    <col min="14338" max="14338" width="22" style="90" customWidth="1"/>
    <col min="14339" max="14340" width="11.375" style="90" customWidth="1"/>
    <col min="14341" max="14341" width="11.125" style="90" customWidth="1"/>
    <col min="14342" max="14347" width="5.25" style="90" customWidth="1"/>
    <col min="14348" max="14348" width="11.125" style="90" customWidth="1"/>
    <col min="14349" max="14354" width="5.25" style="90" customWidth="1"/>
    <col min="14355" max="14355" width="8" style="90" customWidth="1"/>
    <col min="14356" max="14356" width="5.25" style="90" customWidth="1"/>
    <col min="14357" max="14357" width="8" style="90" customWidth="1"/>
    <col min="14358" max="14358" width="5.25" style="90" customWidth="1"/>
    <col min="14359" max="14359" width="9.375" style="90" customWidth="1"/>
    <col min="14360" max="14592" width="9" style="90"/>
    <col min="14593" max="14593" width="6.875" style="90" customWidth="1"/>
    <col min="14594" max="14594" width="22" style="90" customWidth="1"/>
    <col min="14595" max="14596" width="11.375" style="90" customWidth="1"/>
    <col min="14597" max="14597" width="11.125" style="90" customWidth="1"/>
    <col min="14598" max="14603" width="5.25" style="90" customWidth="1"/>
    <col min="14604" max="14604" width="11.125" style="90" customWidth="1"/>
    <col min="14605" max="14610" width="5.25" style="90" customWidth="1"/>
    <col min="14611" max="14611" width="8" style="90" customWidth="1"/>
    <col min="14612" max="14612" width="5.25" style="90" customWidth="1"/>
    <col min="14613" max="14613" width="8" style="90" customWidth="1"/>
    <col min="14614" max="14614" width="5.25" style="90" customWidth="1"/>
    <col min="14615" max="14615" width="9.375" style="90" customWidth="1"/>
    <col min="14616" max="14848" width="9" style="90"/>
    <col min="14849" max="14849" width="6.875" style="90" customWidth="1"/>
    <col min="14850" max="14850" width="22" style="90" customWidth="1"/>
    <col min="14851" max="14852" width="11.375" style="90" customWidth="1"/>
    <col min="14853" max="14853" width="11.125" style="90" customWidth="1"/>
    <col min="14854" max="14859" width="5.25" style="90" customWidth="1"/>
    <col min="14860" max="14860" width="11.125" style="90" customWidth="1"/>
    <col min="14861" max="14866" width="5.25" style="90" customWidth="1"/>
    <col min="14867" max="14867" width="8" style="90" customWidth="1"/>
    <col min="14868" max="14868" width="5.25" style="90" customWidth="1"/>
    <col min="14869" max="14869" width="8" style="90" customWidth="1"/>
    <col min="14870" max="14870" width="5.25" style="90" customWidth="1"/>
    <col min="14871" max="14871" width="9.375" style="90" customWidth="1"/>
    <col min="14872" max="15104" width="9" style="90"/>
    <col min="15105" max="15105" width="6.875" style="90" customWidth="1"/>
    <col min="15106" max="15106" width="22" style="90" customWidth="1"/>
    <col min="15107" max="15108" width="11.375" style="90" customWidth="1"/>
    <col min="15109" max="15109" width="11.125" style="90" customWidth="1"/>
    <col min="15110" max="15115" width="5.25" style="90" customWidth="1"/>
    <col min="15116" max="15116" width="11.125" style="90" customWidth="1"/>
    <col min="15117" max="15122" width="5.25" style="90" customWidth="1"/>
    <col min="15123" max="15123" width="8" style="90" customWidth="1"/>
    <col min="15124" max="15124" width="5.25" style="90" customWidth="1"/>
    <col min="15125" max="15125" width="8" style="90" customWidth="1"/>
    <col min="15126" max="15126" width="5.25" style="90" customWidth="1"/>
    <col min="15127" max="15127" width="9.375" style="90" customWidth="1"/>
    <col min="15128" max="15360" width="9" style="90"/>
    <col min="15361" max="15361" width="6.875" style="90" customWidth="1"/>
    <col min="15362" max="15362" width="22" style="90" customWidth="1"/>
    <col min="15363" max="15364" width="11.375" style="90" customWidth="1"/>
    <col min="15365" max="15365" width="11.125" style="90" customWidth="1"/>
    <col min="15366" max="15371" width="5.25" style="90" customWidth="1"/>
    <col min="15372" max="15372" width="11.125" style="90" customWidth="1"/>
    <col min="15373" max="15378" width="5.25" style="90" customWidth="1"/>
    <col min="15379" max="15379" width="8" style="90" customWidth="1"/>
    <col min="15380" max="15380" width="5.25" style="90" customWidth="1"/>
    <col min="15381" max="15381" width="8" style="90" customWidth="1"/>
    <col min="15382" max="15382" width="5.25" style="90" customWidth="1"/>
    <col min="15383" max="15383" width="9.375" style="90" customWidth="1"/>
    <col min="15384" max="15616" width="9" style="90"/>
    <col min="15617" max="15617" width="6.875" style="90" customWidth="1"/>
    <col min="15618" max="15618" width="22" style="90" customWidth="1"/>
    <col min="15619" max="15620" width="11.375" style="90" customWidth="1"/>
    <col min="15621" max="15621" width="11.125" style="90" customWidth="1"/>
    <col min="15622" max="15627" width="5.25" style="90" customWidth="1"/>
    <col min="15628" max="15628" width="11.125" style="90" customWidth="1"/>
    <col min="15629" max="15634" width="5.25" style="90" customWidth="1"/>
    <col min="15635" max="15635" width="8" style="90" customWidth="1"/>
    <col min="15636" max="15636" width="5.25" style="90" customWidth="1"/>
    <col min="15637" max="15637" width="8" style="90" customWidth="1"/>
    <col min="15638" max="15638" width="5.25" style="90" customWidth="1"/>
    <col min="15639" max="15639" width="9.375" style="90" customWidth="1"/>
    <col min="15640" max="15872" width="9" style="90"/>
    <col min="15873" max="15873" width="6.875" style="90" customWidth="1"/>
    <col min="15874" max="15874" width="22" style="90" customWidth="1"/>
    <col min="15875" max="15876" width="11.375" style="90" customWidth="1"/>
    <col min="15877" max="15877" width="11.125" style="90" customWidth="1"/>
    <col min="15878" max="15883" width="5.25" style="90" customWidth="1"/>
    <col min="15884" max="15884" width="11.125" style="90" customWidth="1"/>
    <col min="15885" max="15890" width="5.25" style="90" customWidth="1"/>
    <col min="15891" max="15891" width="8" style="90" customWidth="1"/>
    <col min="15892" max="15892" width="5.25" style="90" customWidth="1"/>
    <col min="15893" max="15893" width="8" style="90" customWidth="1"/>
    <col min="15894" max="15894" width="5.25" style="90" customWidth="1"/>
    <col min="15895" max="15895" width="9.375" style="90" customWidth="1"/>
    <col min="15896" max="16128" width="9" style="90"/>
    <col min="16129" max="16129" width="6.875" style="90" customWidth="1"/>
    <col min="16130" max="16130" width="22" style="90" customWidth="1"/>
    <col min="16131" max="16132" width="11.375" style="90" customWidth="1"/>
    <col min="16133" max="16133" width="11.125" style="90" customWidth="1"/>
    <col min="16134" max="16139" width="5.25" style="90" customWidth="1"/>
    <col min="16140" max="16140" width="11.125" style="90" customWidth="1"/>
    <col min="16141" max="16146" width="5.25" style="90" customWidth="1"/>
    <col min="16147" max="16147" width="8" style="90" customWidth="1"/>
    <col min="16148" max="16148" width="5.25" style="90" customWidth="1"/>
    <col min="16149" max="16149" width="8" style="90" customWidth="1"/>
    <col min="16150" max="16150" width="5.25" style="90" customWidth="1"/>
    <col min="16151" max="16151" width="9.375" style="90" customWidth="1"/>
    <col min="16152" max="16384" width="9" style="90"/>
  </cols>
  <sheetData>
    <row r="1" spans="1:23" s="105" customFormat="1" ht="12" x14ac:dyDescent="0.2">
      <c r="W1" s="106" t="s">
        <v>782</v>
      </c>
    </row>
    <row r="2" spans="1:23" s="105" customFormat="1" ht="24" customHeight="1" x14ac:dyDescent="0.2">
      <c r="T2" s="256" t="s">
        <v>742</v>
      </c>
      <c r="U2" s="256"/>
      <c r="V2" s="256"/>
      <c r="W2" s="256"/>
    </row>
    <row r="3" spans="1:23" s="108" customFormat="1" ht="12.75" x14ac:dyDescent="0.2">
      <c r="A3" s="257" t="s">
        <v>783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</row>
    <row r="4" spans="1:23" s="108" customFormat="1" ht="12.75" x14ac:dyDescent="0.2">
      <c r="I4" s="109" t="s">
        <v>786</v>
      </c>
      <c r="J4" s="255" t="s">
        <v>759</v>
      </c>
      <c r="K4" s="255"/>
      <c r="L4" s="108" t="s">
        <v>765</v>
      </c>
    </row>
    <row r="5" spans="1:23" ht="11.25" customHeight="1" x14ac:dyDescent="0.25"/>
    <row r="6" spans="1:23" s="108" customFormat="1" ht="12.75" x14ac:dyDescent="0.2">
      <c r="G6" s="109" t="s">
        <v>744</v>
      </c>
      <c r="H6" s="258" t="s">
        <v>760</v>
      </c>
      <c r="I6" s="258"/>
      <c r="J6" s="258"/>
      <c r="K6" s="258"/>
      <c r="L6" s="258"/>
      <c r="M6" s="258"/>
      <c r="N6" s="258"/>
      <c r="O6" s="258"/>
      <c r="P6" s="258"/>
      <c r="Q6" s="258"/>
      <c r="S6" s="111"/>
    </row>
    <row r="7" spans="1:23" s="88" customFormat="1" ht="11.25" x14ac:dyDescent="0.2">
      <c r="H7" s="277" t="s">
        <v>745</v>
      </c>
      <c r="I7" s="277"/>
      <c r="J7" s="277"/>
      <c r="K7" s="277"/>
      <c r="L7" s="277"/>
      <c r="M7" s="277"/>
      <c r="N7" s="277"/>
      <c r="O7" s="277"/>
      <c r="P7" s="277"/>
      <c r="Q7" s="277"/>
      <c r="S7" s="112"/>
    </row>
    <row r="8" spans="1:23" ht="11.25" customHeight="1" x14ac:dyDescent="0.25">
      <c r="E8" s="108"/>
    </row>
    <row r="9" spans="1:23" s="108" customFormat="1" ht="12.75" x14ac:dyDescent="0.2">
      <c r="I9" s="109" t="s">
        <v>746</v>
      </c>
      <c r="J9" s="255" t="s">
        <v>828</v>
      </c>
      <c r="K9" s="255"/>
      <c r="L9" s="108" t="s">
        <v>747</v>
      </c>
    </row>
    <row r="10" spans="1:23" ht="11.25" customHeight="1" x14ac:dyDescent="0.25"/>
    <row r="11" spans="1:23" s="108" customFormat="1" ht="26.25" customHeight="1" x14ac:dyDescent="0.2">
      <c r="H11" s="109" t="s">
        <v>748</v>
      </c>
      <c r="I11" s="260" t="s">
        <v>761</v>
      </c>
      <c r="J11" s="260"/>
      <c r="K11" s="260"/>
      <c r="L11" s="260"/>
      <c r="M11" s="260"/>
      <c r="N11" s="260"/>
      <c r="O11" s="260"/>
      <c r="P11" s="260"/>
      <c r="Q11" s="260"/>
      <c r="R11" s="260"/>
      <c r="S11" s="260"/>
    </row>
    <row r="12" spans="1:23" s="88" customFormat="1" ht="11.25" x14ac:dyDescent="0.2">
      <c r="I12" s="277" t="s">
        <v>749</v>
      </c>
      <c r="J12" s="277"/>
      <c r="K12" s="277"/>
      <c r="L12" s="277"/>
      <c r="M12" s="277"/>
      <c r="N12" s="277"/>
      <c r="O12" s="277"/>
      <c r="P12" s="277"/>
      <c r="Q12" s="277"/>
      <c r="R12" s="277"/>
      <c r="S12" s="277"/>
    </row>
    <row r="13" spans="1:23" ht="11.25" customHeight="1" x14ac:dyDescent="0.25"/>
    <row r="14" spans="1:23" s="105" customFormat="1" ht="15" customHeight="1" x14ac:dyDescent="0.2">
      <c r="A14" s="261" t="s">
        <v>770</v>
      </c>
      <c r="B14" s="261" t="s">
        <v>16</v>
      </c>
      <c r="C14" s="261" t="s">
        <v>4</v>
      </c>
      <c r="D14" s="261" t="s">
        <v>724</v>
      </c>
      <c r="E14" s="275" t="s">
        <v>787</v>
      </c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6"/>
      <c r="S14" s="265" t="s">
        <v>788</v>
      </c>
      <c r="T14" s="279"/>
      <c r="U14" s="279"/>
      <c r="V14" s="266"/>
      <c r="W14" s="261" t="s">
        <v>6</v>
      </c>
    </row>
    <row r="15" spans="1:23" s="105" customFormat="1" ht="15" customHeight="1" x14ac:dyDescent="0.2">
      <c r="A15" s="262"/>
      <c r="B15" s="262"/>
      <c r="C15" s="262"/>
      <c r="D15" s="262"/>
      <c r="E15" s="275" t="s">
        <v>8</v>
      </c>
      <c r="F15" s="278"/>
      <c r="G15" s="278"/>
      <c r="H15" s="278"/>
      <c r="I15" s="278"/>
      <c r="J15" s="278"/>
      <c r="K15" s="276"/>
      <c r="L15" s="275" t="s">
        <v>9</v>
      </c>
      <c r="M15" s="278"/>
      <c r="N15" s="278"/>
      <c r="O15" s="278"/>
      <c r="P15" s="278"/>
      <c r="Q15" s="278"/>
      <c r="R15" s="276"/>
      <c r="S15" s="264"/>
      <c r="T15" s="280"/>
      <c r="U15" s="280"/>
      <c r="V15" s="281"/>
      <c r="W15" s="262"/>
    </row>
    <row r="16" spans="1:23" s="105" customFormat="1" ht="27" customHeight="1" x14ac:dyDescent="0.2">
      <c r="A16" s="262"/>
      <c r="B16" s="262"/>
      <c r="C16" s="262"/>
      <c r="D16" s="262"/>
      <c r="E16" s="119" t="s">
        <v>15</v>
      </c>
      <c r="F16" s="275" t="s">
        <v>14</v>
      </c>
      <c r="G16" s="278"/>
      <c r="H16" s="278"/>
      <c r="I16" s="278"/>
      <c r="J16" s="278"/>
      <c r="K16" s="276"/>
      <c r="L16" s="119" t="s">
        <v>15</v>
      </c>
      <c r="M16" s="275" t="s">
        <v>14</v>
      </c>
      <c r="N16" s="278"/>
      <c r="O16" s="278"/>
      <c r="P16" s="278"/>
      <c r="Q16" s="278"/>
      <c r="R16" s="276"/>
      <c r="S16" s="269" t="s">
        <v>784</v>
      </c>
      <c r="T16" s="271"/>
      <c r="U16" s="269" t="s">
        <v>14</v>
      </c>
      <c r="V16" s="271"/>
      <c r="W16" s="262"/>
    </row>
    <row r="17" spans="1:23" s="105" customFormat="1" ht="60" customHeight="1" x14ac:dyDescent="0.2">
      <c r="A17" s="263"/>
      <c r="B17" s="263"/>
      <c r="C17" s="263"/>
      <c r="D17" s="263"/>
      <c r="E17" s="120" t="s">
        <v>785</v>
      </c>
      <c r="F17" s="120" t="s">
        <v>785</v>
      </c>
      <c r="G17" s="120" t="s">
        <v>1</v>
      </c>
      <c r="H17" s="120" t="s">
        <v>2</v>
      </c>
      <c r="I17" s="120" t="s">
        <v>46</v>
      </c>
      <c r="J17" s="120" t="s">
        <v>0</v>
      </c>
      <c r="K17" s="120" t="s">
        <v>10</v>
      </c>
      <c r="L17" s="120" t="s">
        <v>785</v>
      </c>
      <c r="M17" s="120" t="s">
        <v>785</v>
      </c>
      <c r="N17" s="120" t="s">
        <v>1</v>
      </c>
      <c r="O17" s="120" t="s">
        <v>2</v>
      </c>
      <c r="P17" s="120" t="s">
        <v>46</v>
      </c>
      <c r="Q17" s="120" t="s">
        <v>0</v>
      </c>
      <c r="R17" s="120" t="s">
        <v>10</v>
      </c>
      <c r="S17" s="119" t="s">
        <v>785</v>
      </c>
      <c r="T17" s="119" t="s">
        <v>7</v>
      </c>
      <c r="U17" s="119" t="s">
        <v>785</v>
      </c>
      <c r="V17" s="119" t="s">
        <v>7</v>
      </c>
      <c r="W17" s="263"/>
    </row>
    <row r="18" spans="1:23" s="105" customFormat="1" ht="12" x14ac:dyDescent="0.2">
      <c r="A18" s="115">
        <v>1</v>
      </c>
      <c r="B18" s="115">
        <v>2</v>
      </c>
      <c r="C18" s="115">
        <v>3</v>
      </c>
      <c r="D18" s="115">
        <v>4</v>
      </c>
      <c r="E18" s="115">
        <v>5</v>
      </c>
      <c r="F18" s="115">
        <v>6</v>
      </c>
      <c r="G18" s="115">
        <v>7</v>
      </c>
      <c r="H18" s="115">
        <v>8</v>
      </c>
      <c r="I18" s="115">
        <v>9</v>
      </c>
      <c r="J18" s="115">
        <v>10</v>
      </c>
      <c r="K18" s="115">
        <v>11</v>
      </c>
      <c r="L18" s="115">
        <v>12</v>
      </c>
      <c r="M18" s="115">
        <v>13</v>
      </c>
      <c r="N18" s="115">
        <v>14</v>
      </c>
      <c r="O18" s="115">
        <v>15</v>
      </c>
      <c r="P18" s="115">
        <v>16</v>
      </c>
      <c r="Q18" s="115">
        <v>17</v>
      </c>
      <c r="R18" s="115">
        <v>18</v>
      </c>
      <c r="S18" s="115">
        <v>19</v>
      </c>
      <c r="T18" s="115">
        <v>20</v>
      </c>
      <c r="U18" s="115">
        <v>21</v>
      </c>
      <c r="V18" s="115">
        <v>22</v>
      </c>
      <c r="W18" s="115">
        <v>23</v>
      </c>
    </row>
    <row r="19" spans="1:23" s="105" customFormat="1" ht="31.5" x14ac:dyDescent="0.2">
      <c r="A19" s="94" t="s">
        <v>57</v>
      </c>
      <c r="B19" s="104" t="s">
        <v>728</v>
      </c>
      <c r="C19" s="94" t="s">
        <v>730</v>
      </c>
      <c r="D19" s="121">
        <v>7.0910000000000002</v>
      </c>
      <c r="E19" s="121">
        <v>0</v>
      </c>
      <c r="F19" s="121">
        <v>7.0910000000000002</v>
      </c>
      <c r="G19" s="121">
        <v>0</v>
      </c>
      <c r="H19" s="121">
        <v>0</v>
      </c>
      <c r="I19" s="121">
        <v>9.85</v>
      </c>
      <c r="J19" s="121">
        <v>0</v>
      </c>
      <c r="K19" s="121">
        <v>0</v>
      </c>
      <c r="L19" s="121">
        <v>0</v>
      </c>
      <c r="M19" s="121">
        <v>6.9370000000000003</v>
      </c>
      <c r="N19" s="121">
        <v>0</v>
      </c>
      <c r="O19" s="121">
        <v>0</v>
      </c>
      <c r="P19" s="121">
        <v>9.85</v>
      </c>
      <c r="Q19" s="121">
        <v>0</v>
      </c>
      <c r="R19" s="121">
        <v>0</v>
      </c>
      <c r="S19" s="121">
        <v>0</v>
      </c>
      <c r="T19" s="121">
        <v>0</v>
      </c>
      <c r="U19" s="121">
        <f>M19-D19</f>
        <v>-0.15399999999999991</v>
      </c>
      <c r="V19" s="121">
        <f>U19/F19*100</f>
        <v>-2.1717670286278365</v>
      </c>
      <c r="W19" s="98" t="s">
        <v>740</v>
      </c>
    </row>
    <row r="20" spans="1:23" s="105" customFormat="1" ht="31.5" x14ac:dyDescent="0.2">
      <c r="A20" s="125" t="s">
        <v>61</v>
      </c>
      <c r="B20" s="104" t="s">
        <v>729</v>
      </c>
      <c r="C20" s="94" t="s">
        <v>731</v>
      </c>
      <c r="D20" s="121">
        <v>0.93600000000000005</v>
      </c>
      <c r="E20" s="121">
        <v>0</v>
      </c>
      <c r="F20" s="121">
        <v>0.93600000000000005</v>
      </c>
      <c r="G20" s="121">
        <v>0</v>
      </c>
      <c r="H20" s="121">
        <v>0</v>
      </c>
      <c r="I20" s="121">
        <v>0</v>
      </c>
      <c r="J20" s="121">
        <v>0</v>
      </c>
      <c r="K20" s="121">
        <v>5</v>
      </c>
      <c r="L20" s="121">
        <v>0</v>
      </c>
      <c r="M20" s="121">
        <v>0.93300000000000005</v>
      </c>
      <c r="N20" s="121">
        <v>0</v>
      </c>
      <c r="O20" s="121">
        <v>0</v>
      </c>
      <c r="P20" s="121">
        <v>0</v>
      </c>
      <c r="Q20" s="121">
        <v>0</v>
      </c>
      <c r="R20" s="121">
        <v>5</v>
      </c>
      <c r="S20" s="121">
        <v>0</v>
      </c>
      <c r="T20" s="121">
        <v>0</v>
      </c>
      <c r="U20" s="121">
        <f>M20-D20</f>
        <v>-3.0000000000000027E-3</v>
      </c>
      <c r="V20" s="121">
        <f>U20/F20*100</f>
        <v>-0.32051282051282076</v>
      </c>
      <c r="W20" s="97" t="s">
        <v>740</v>
      </c>
    </row>
    <row r="21" spans="1:23" s="105" customFormat="1" ht="12" x14ac:dyDescent="0.2">
      <c r="A21" s="272" t="s">
        <v>50</v>
      </c>
      <c r="B21" s="273"/>
      <c r="C21" s="274"/>
      <c r="D21" s="121">
        <v>8.027000000000001</v>
      </c>
      <c r="E21" s="121">
        <f t="shared" ref="E21" si="0">E19+E20</f>
        <v>0</v>
      </c>
      <c r="F21" s="121">
        <f t="shared" ref="F21" si="1">F19+F20</f>
        <v>8.027000000000001</v>
      </c>
      <c r="G21" s="121">
        <f t="shared" ref="G21:J21" si="2">G19+G20</f>
        <v>0</v>
      </c>
      <c r="H21" s="121">
        <f t="shared" si="2"/>
        <v>0</v>
      </c>
      <c r="I21" s="121">
        <f t="shared" si="2"/>
        <v>9.85</v>
      </c>
      <c r="J21" s="121">
        <f t="shared" si="2"/>
        <v>0</v>
      </c>
      <c r="K21" s="121">
        <f>K19+K20</f>
        <v>5</v>
      </c>
      <c r="L21" s="121">
        <f t="shared" ref="L21:R21" si="3">L19+L20</f>
        <v>0</v>
      </c>
      <c r="M21" s="121">
        <f t="shared" si="3"/>
        <v>7.87</v>
      </c>
      <c r="N21" s="121">
        <f t="shared" si="3"/>
        <v>0</v>
      </c>
      <c r="O21" s="121">
        <f t="shared" si="3"/>
        <v>0</v>
      </c>
      <c r="P21" s="121">
        <f t="shared" si="3"/>
        <v>9.85</v>
      </c>
      <c r="Q21" s="121">
        <f t="shared" si="3"/>
        <v>0</v>
      </c>
      <c r="R21" s="121">
        <f t="shared" si="3"/>
        <v>5</v>
      </c>
      <c r="S21" s="150">
        <v>0</v>
      </c>
      <c r="T21" s="150">
        <v>0</v>
      </c>
      <c r="U21" s="121">
        <f>U19+U20</f>
        <v>-0.15699999999999992</v>
      </c>
      <c r="V21" s="121">
        <f>U21/F21*100</f>
        <v>-1.9558988414102392</v>
      </c>
      <c r="W21" s="122"/>
    </row>
  </sheetData>
  <mergeCells count="22">
    <mergeCell ref="A21:C21"/>
    <mergeCell ref="W14:W17"/>
    <mergeCell ref="E15:K15"/>
    <mergeCell ref="L15:R15"/>
    <mergeCell ref="F16:K16"/>
    <mergeCell ref="M16:R16"/>
    <mergeCell ref="S16:T16"/>
    <mergeCell ref="U16:V16"/>
    <mergeCell ref="I11:S11"/>
    <mergeCell ref="I12:S12"/>
    <mergeCell ref="A14:A17"/>
    <mergeCell ref="B14:B17"/>
    <mergeCell ref="C14:C17"/>
    <mergeCell ref="D14:D17"/>
    <mergeCell ref="E14:R14"/>
    <mergeCell ref="S14:V15"/>
    <mergeCell ref="J9:K9"/>
    <mergeCell ref="T2:W2"/>
    <mergeCell ref="A3:W3"/>
    <mergeCell ref="J4:K4"/>
    <mergeCell ref="H6:Q6"/>
    <mergeCell ref="H7:Q7"/>
  </mergeCells>
  <pageMargins left="0.59055118110236227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view="pageBreakPreview" zoomScaleNormal="100" zoomScaleSheetLayoutView="100" workbookViewId="0">
      <selection activeCell="I10" sqref="I10"/>
    </sheetView>
  </sheetViews>
  <sheetFormatPr defaultRowHeight="15.75" x14ac:dyDescent="0.25"/>
  <cols>
    <col min="1" max="1" width="6.875" style="90" customWidth="1"/>
    <col min="2" max="2" width="22" style="90" customWidth="1"/>
    <col min="3" max="3" width="11.375" style="90" customWidth="1"/>
    <col min="4" max="4" width="22" style="90" customWidth="1"/>
    <col min="5" max="21" width="5.75" style="90" customWidth="1"/>
    <col min="22" max="22" width="13.875" style="90" customWidth="1"/>
    <col min="23" max="256" width="9" style="90"/>
    <col min="257" max="257" width="6.875" style="90" customWidth="1"/>
    <col min="258" max="258" width="22" style="90" customWidth="1"/>
    <col min="259" max="259" width="11.375" style="90" customWidth="1"/>
    <col min="260" max="260" width="22" style="90" customWidth="1"/>
    <col min="261" max="277" width="5.75" style="90" customWidth="1"/>
    <col min="278" max="278" width="13.875" style="90" customWidth="1"/>
    <col min="279" max="512" width="9" style="90"/>
    <col min="513" max="513" width="6.875" style="90" customWidth="1"/>
    <col min="514" max="514" width="22" style="90" customWidth="1"/>
    <col min="515" max="515" width="11.375" style="90" customWidth="1"/>
    <col min="516" max="516" width="22" style="90" customWidth="1"/>
    <col min="517" max="533" width="5.75" style="90" customWidth="1"/>
    <col min="534" max="534" width="13.875" style="90" customWidth="1"/>
    <col min="535" max="768" width="9" style="90"/>
    <col min="769" max="769" width="6.875" style="90" customWidth="1"/>
    <col min="770" max="770" width="22" style="90" customWidth="1"/>
    <col min="771" max="771" width="11.375" style="90" customWidth="1"/>
    <col min="772" max="772" width="22" style="90" customWidth="1"/>
    <col min="773" max="789" width="5.75" style="90" customWidth="1"/>
    <col min="790" max="790" width="13.875" style="90" customWidth="1"/>
    <col min="791" max="1024" width="9" style="90"/>
    <col min="1025" max="1025" width="6.875" style="90" customWidth="1"/>
    <col min="1026" max="1026" width="22" style="90" customWidth="1"/>
    <col min="1027" max="1027" width="11.375" style="90" customWidth="1"/>
    <col min="1028" max="1028" width="22" style="90" customWidth="1"/>
    <col min="1029" max="1045" width="5.75" style="90" customWidth="1"/>
    <col min="1046" max="1046" width="13.875" style="90" customWidth="1"/>
    <col min="1047" max="1280" width="9" style="90"/>
    <col min="1281" max="1281" width="6.875" style="90" customWidth="1"/>
    <col min="1282" max="1282" width="22" style="90" customWidth="1"/>
    <col min="1283" max="1283" width="11.375" style="90" customWidth="1"/>
    <col min="1284" max="1284" width="22" style="90" customWidth="1"/>
    <col min="1285" max="1301" width="5.75" style="90" customWidth="1"/>
    <col min="1302" max="1302" width="13.875" style="90" customWidth="1"/>
    <col min="1303" max="1536" width="9" style="90"/>
    <col min="1537" max="1537" width="6.875" style="90" customWidth="1"/>
    <col min="1538" max="1538" width="22" style="90" customWidth="1"/>
    <col min="1539" max="1539" width="11.375" style="90" customWidth="1"/>
    <col min="1540" max="1540" width="22" style="90" customWidth="1"/>
    <col min="1541" max="1557" width="5.75" style="90" customWidth="1"/>
    <col min="1558" max="1558" width="13.875" style="90" customWidth="1"/>
    <col min="1559" max="1792" width="9" style="90"/>
    <col min="1793" max="1793" width="6.875" style="90" customWidth="1"/>
    <col min="1794" max="1794" width="22" style="90" customWidth="1"/>
    <col min="1795" max="1795" width="11.375" style="90" customWidth="1"/>
    <col min="1796" max="1796" width="22" style="90" customWidth="1"/>
    <col min="1797" max="1813" width="5.75" style="90" customWidth="1"/>
    <col min="1814" max="1814" width="13.875" style="90" customWidth="1"/>
    <col min="1815" max="2048" width="9" style="90"/>
    <col min="2049" max="2049" width="6.875" style="90" customWidth="1"/>
    <col min="2050" max="2050" width="22" style="90" customWidth="1"/>
    <col min="2051" max="2051" width="11.375" style="90" customWidth="1"/>
    <col min="2052" max="2052" width="22" style="90" customWidth="1"/>
    <col min="2053" max="2069" width="5.75" style="90" customWidth="1"/>
    <col min="2070" max="2070" width="13.875" style="90" customWidth="1"/>
    <col min="2071" max="2304" width="9" style="90"/>
    <col min="2305" max="2305" width="6.875" style="90" customWidth="1"/>
    <col min="2306" max="2306" width="22" style="90" customWidth="1"/>
    <col min="2307" max="2307" width="11.375" style="90" customWidth="1"/>
    <col min="2308" max="2308" width="22" style="90" customWidth="1"/>
    <col min="2309" max="2325" width="5.75" style="90" customWidth="1"/>
    <col min="2326" max="2326" width="13.875" style="90" customWidth="1"/>
    <col min="2327" max="2560" width="9" style="90"/>
    <col min="2561" max="2561" width="6.875" style="90" customWidth="1"/>
    <col min="2562" max="2562" width="22" style="90" customWidth="1"/>
    <col min="2563" max="2563" width="11.375" style="90" customWidth="1"/>
    <col min="2564" max="2564" width="22" style="90" customWidth="1"/>
    <col min="2565" max="2581" width="5.75" style="90" customWidth="1"/>
    <col min="2582" max="2582" width="13.875" style="90" customWidth="1"/>
    <col min="2583" max="2816" width="9" style="90"/>
    <col min="2817" max="2817" width="6.875" style="90" customWidth="1"/>
    <col min="2818" max="2818" width="22" style="90" customWidth="1"/>
    <col min="2819" max="2819" width="11.375" style="90" customWidth="1"/>
    <col min="2820" max="2820" width="22" style="90" customWidth="1"/>
    <col min="2821" max="2837" width="5.75" style="90" customWidth="1"/>
    <col min="2838" max="2838" width="13.875" style="90" customWidth="1"/>
    <col min="2839" max="3072" width="9" style="90"/>
    <col min="3073" max="3073" width="6.875" style="90" customWidth="1"/>
    <col min="3074" max="3074" width="22" style="90" customWidth="1"/>
    <col min="3075" max="3075" width="11.375" style="90" customWidth="1"/>
    <col min="3076" max="3076" width="22" style="90" customWidth="1"/>
    <col min="3077" max="3093" width="5.75" style="90" customWidth="1"/>
    <col min="3094" max="3094" width="13.875" style="90" customWidth="1"/>
    <col min="3095" max="3328" width="9" style="90"/>
    <col min="3329" max="3329" width="6.875" style="90" customWidth="1"/>
    <col min="3330" max="3330" width="22" style="90" customWidth="1"/>
    <col min="3331" max="3331" width="11.375" style="90" customWidth="1"/>
    <col min="3332" max="3332" width="22" style="90" customWidth="1"/>
    <col min="3333" max="3349" width="5.75" style="90" customWidth="1"/>
    <col min="3350" max="3350" width="13.875" style="90" customWidth="1"/>
    <col min="3351" max="3584" width="9" style="90"/>
    <col min="3585" max="3585" width="6.875" style="90" customWidth="1"/>
    <col min="3586" max="3586" width="22" style="90" customWidth="1"/>
    <col min="3587" max="3587" width="11.375" style="90" customWidth="1"/>
    <col min="3588" max="3588" width="22" style="90" customWidth="1"/>
    <col min="3589" max="3605" width="5.75" style="90" customWidth="1"/>
    <col min="3606" max="3606" width="13.875" style="90" customWidth="1"/>
    <col min="3607" max="3840" width="9" style="90"/>
    <col min="3841" max="3841" width="6.875" style="90" customWidth="1"/>
    <col min="3842" max="3842" width="22" style="90" customWidth="1"/>
    <col min="3843" max="3843" width="11.375" style="90" customWidth="1"/>
    <col min="3844" max="3844" width="22" style="90" customWidth="1"/>
    <col min="3845" max="3861" width="5.75" style="90" customWidth="1"/>
    <col min="3862" max="3862" width="13.875" style="90" customWidth="1"/>
    <col min="3863" max="4096" width="9" style="90"/>
    <col min="4097" max="4097" width="6.875" style="90" customWidth="1"/>
    <col min="4098" max="4098" width="22" style="90" customWidth="1"/>
    <col min="4099" max="4099" width="11.375" style="90" customWidth="1"/>
    <col min="4100" max="4100" width="22" style="90" customWidth="1"/>
    <col min="4101" max="4117" width="5.75" style="90" customWidth="1"/>
    <col min="4118" max="4118" width="13.875" style="90" customWidth="1"/>
    <col min="4119" max="4352" width="9" style="90"/>
    <col min="4353" max="4353" width="6.875" style="90" customWidth="1"/>
    <col min="4354" max="4354" width="22" style="90" customWidth="1"/>
    <col min="4355" max="4355" width="11.375" style="90" customWidth="1"/>
    <col min="4356" max="4356" width="22" style="90" customWidth="1"/>
    <col min="4357" max="4373" width="5.75" style="90" customWidth="1"/>
    <col min="4374" max="4374" width="13.875" style="90" customWidth="1"/>
    <col min="4375" max="4608" width="9" style="90"/>
    <col min="4609" max="4609" width="6.875" style="90" customWidth="1"/>
    <col min="4610" max="4610" width="22" style="90" customWidth="1"/>
    <col min="4611" max="4611" width="11.375" style="90" customWidth="1"/>
    <col min="4612" max="4612" width="22" style="90" customWidth="1"/>
    <col min="4613" max="4629" width="5.75" style="90" customWidth="1"/>
    <col min="4630" max="4630" width="13.875" style="90" customWidth="1"/>
    <col min="4631" max="4864" width="9" style="90"/>
    <col min="4865" max="4865" width="6.875" style="90" customWidth="1"/>
    <col min="4866" max="4866" width="22" style="90" customWidth="1"/>
    <col min="4867" max="4867" width="11.375" style="90" customWidth="1"/>
    <col min="4868" max="4868" width="22" style="90" customWidth="1"/>
    <col min="4869" max="4885" width="5.75" style="90" customWidth="1"/>
    <col min="4886" max="4886" width="13.875" style="90" customWidth="1"/>
    <col min="4887" max="5120" width="9" style="90"/>
    <col min="5121" max="5121" width="6.875" style="90" customWidth="1"/>
    <col min="5122" max="5122" width="22" style="90" customWidth="1"/>
    <col min="5123" max="5123" width="11.375" style="90" customWidth="1"/>
    <col min="5124" max="5124" width="22" style="90" customWidth="1"/>
    <col min="5125" max="5141" width="5.75" style="90" customWidth="1"/>
    <col min="5142" max="5142" width="13.875" style="90" customWidth="1"/>
    <col min="5143" max="5376" width="9" style="90"/>
    <col min="5377" max="5377" width="6.875" style="90" customWidth="1"/>
    <col min="5378" max="5378" width="22" style="90" customWidth="1"/>
    <col min="5379" max="5379" width="11.375" style="90" customWidth="1"/>
    <col min="5380" max="5380" width="22" style="90" customWidth="1"/>
    <col min="5381" max="5397" width="5.75" style="90" customWidth="1"/>
    <col min="5398" max="5398" width="13.875" style="90" customWidth="1"/>
    <col min="5399" max="5632" width="9" style="90"/>
    <col min="5633" max="5633" width="6.875" style="90" customWidth="1"/>
    <col min="5634" max="5634" width="22" style="90" customWidth="1"/>
    <col min="5635" max="5635" width="11.375" style="90" customWidth="1"/>
    <col min="5636" max="5636" width="22" style="90" customWidth="1"/>
    <col min="5637" max="5653" width="5.75" style="90" customWidth="1"/>
    <col min="5654" max="5654" width="13.875" style="90" customWidth="1"/>
    <col min="5655" max="5888" width="9" style="90"/>
    <col min="5889" max="5889" width="6.875" style="90" customWidth="1"/>
    <col min="5890" max="5890" width="22" style="90" customWidth="1"/>
    <col min="5891" max="5891" width="11.375" style="90" customWidth="1"/>
    <col min="5892" max="5892" width="22" style="90" customWidth="1"/>
    <col min="5893" max="5909" width="5.75" style="90" customWidth="1"/>
    <col min="5910" max="5910" width="13.875" style="90" customWidth="1"/>
    <col min="5911" max="6144" width="9" style="90"/>
    <col min="6145" max="6145" width="6.875" style="90" customWidth="1"/>
    <col min="6146" max="6146" width="22" style="90" customWidth="1"/>
    <col min="6147" max="6147" width="11.375" style="90" customWidth="1"/>
    <col min="6148" max="6148" width="22" style="90" customWidth="1"/>
    <col min="6149" max="6165" width="5.75" style="90" customWidth="1"/>
    <col min="6166" max="6166" width="13.875" style="90" customWidth="1"/>
    <col min="6167" max="6400" width="9" style="90"/>
    <col min="6401" max="6401" width="6.875" style="90" customWidth="1"/>
    <col min="6402" max="6402" width="22" style="90" customWidth="1"/>
    <col min="6403" max="6403" width="11.375" style="90" customWidth="1"/>
    <col min="6404" max="6404" width="22" style="90" customWidth="1"/>
    <col min="6405" max="6421" width="5.75" style="90" customWidth="1"/>
    <col min="6422" max="6422" width="13.875" style="90" customWidth="1"/>
    <col min="6423" max="6656" width="9" style="90"/>
    <col min="6657" max="6657" width="6.875" style="90" customWidth="1"/>
    <col min="6658" max="6658" width="22" style="90" customWidth="1"/>
    <col min="6659" max="6659" width="11.375" style="90" customWidth="1"/>
    <col min="6660" max="6660" width="22" style="90" customWidth="1"/>
    <col min="6661" max="6677" width="5.75" style="90" customWidth="1"/>
    <col min="6678" max="6678" width="13.875" style="90" customWidth="1"/>
    <col min="6679" max="6912" width="9" style="90"/>
    <col min="6913" max="6913" width="6.875" style="90" customWidth="1"/>
    <col min="6914" max="6914" width="22" style="90" customWidth="1"/>
    <col min="6915" max="6915" width="11.375" style="90" customWidth="1"/>
    <col min="6916" max="6916" width="22" style="90" customWidth="1"/>
    <col min="6917" max="6933" width="5.75" style="90" customWidth="1"/>
    <col min="6934" max="6934" width="13.875" style="90" customWidth="1"/>
    <col min="6935" max="7168" width="9" style="90"/>
    <col min="7169" max="7169" width="6.875" style="90" customWidth="1"/>
    <col min="7170" max="7170" width="22" style="90" customWidth="1"/>
    <col min="7171" max="7171" width="11.375" style="90" customWidth="1"/>
    <col min="7172" max="7172" width="22" style="90" customWidth="1"/>
    <col min="7173" max="7189" width="5.75" style="90" customWidth="1"/>
    <col min="7190" max="7190" width="13.875" style="90" customWidth="1"/>
    <col min="7191" max="7424" width="9" style="90"/>
    <col min="7425" max="7425" width="6.875" style="90" customWidth="1"/>
    <col min="7426" max="7426" width="22" style="90" customWidth="1"/>
    <col min="7427" max="7427" width="11.375" style="90" customWidth="1"/>
    <col min="7428" max="7428" width="22" style="90" customWidth="1"/>
    <col min="7429" max="7445" width="5.75" style="90" customWidth="1"/>
    <col min="7446" max="7446" width="13.875" style="90" customWidth="1"/>
    <col min="7447" max="7680" width="9" style="90"/>
    <col min="7681" max="7681" width="6.875" style="90" customWidth="1"/>
    <col min="7682" max="7682" width="22" style="90" customWidth="1"/>
    <col min="7683" max="7683" width="11.375" style="90" customWidth="1"/>
    <col min="7684" max="7684" width="22" style="90" customWidth="1"/>
    <col min="7685" max="7701" width="5.75" style="90" customWidth="1"/>
    <col min="7702" max="7702" width="13.875" style="90" customWidth="1"/>
    <col min="7703" max="7936" width="9" style="90"/>
    <col min="7937" max="7937" width="6.875" style="90" customWidth="1"/>
    <col min="7938" max="7938" width="22" style="90" customWidth="1"/>
    <col min="7939" max="7939" width="11.375" style="90" customWidth="1"/>
    <col min="7940" max="7940" width="22" style="90" customWidth="1"/>
    <col min="7941" max="7957" width="5.75" style="90" customWidth="1"/>
    <col min="7958" max="7958" width="13.875" style="90" customWidth="1"/>
    <col min="7959" max="8192" width="9" style="90"/>
    <col min="8193" max="8193" width="6.875" style="90" customWidth="1"/>
    <col min="8194" max="8194" width="22" style="90" customWidth="1"/>
    <col min="8195" max="8195" width="11.375" style="90" customWidth="1"/>
    <col min="8196" max="8196" width="22" style="90" customWidth="1"/>
    <col min="8197" max="8213" width="5.75" style="90" customWidth="1"/>
    <col min="8214" max="8214" width="13.875" style="90" customWidth="1"/>
    <col min="8215" max="8448" width="9" style="90"/>
    <col min="8449" max="8449" width="6.875" style="90" customWidth="1"/>
    <col min="8450" max="8450" width="22" style="90" customWidth="1"/>
    <col min="8451" max="8451" width="11.375" style="90" customWidth="1"/>
    <col min="8452" max="8452" width="22" style="90" customWidth="1"/>
    <col min="8453" max="8469" width="5.75" style="90" customWidth="1"/>
    <col min="8470" max="8470" width="13.875" style="90" customWidth="1"/>
    <col min="8471" max="8704" width="9" style="90"/>
    <col min="8705" max="8705" width="6.875" style="90" customWidth="1"/>
    <col min="8706" max="8706" width="22" style="90" customWidth="1"/>
    <col min="8707" max="8707" width="11.375" style="90" customWidth="1"/>
    <col min="8708" max="8708" width="22" style="90" customWidth="1"/>
    <col min="8709" max="8725" width="5.75" style="90" customWidth="1"/>
    <col min="8726" max="8726" width="13.875" style="90" customWidth="1"/>
    <col min="8727" max="8960" width="9" style="90"/>
    <col min="8961" max="8961" width="6.875" style="90" customWidth="1"/>
    <col min="8962" max="8962" width="22" style="90" customWidth="1"/>
    <col min="8963" max="8963" width="11.375" style="90" customWidth="1"/>
    <col min="8964" max="8964" width="22" style="90" customWidth="1"/>
    <col min="8965" max="8981" width="5.75" style="90" customWidth="1"/>
    <col min="8982" max="8982" width="13.875" style="90" customWidth="1"/>
    <col min="8983" max="9216" width="9" style="90"/>
    <col min="9217" max="9217" width="6.875" style="90" customWidth="1"/>
    <col min="9218" max="9218" width="22" style="90" customWidth="1"/>
    <col min="9219" max="9219" width="11.375" style="90" customWidth="1"/>
    <col min="9220" max="9220" width="22" style="90" customWidth="1"/>
    <col min="9221" max="9237" width="5.75" style="90" customWidth="1"/>
    <col min="9238" max="9238" width="13.875" style="90" customWidth="1"/>
    <col min="9239" max="9472" width="9" style="90"/>
    <col min="9473" max="9473" width="6.875" style="90" customWidth="1"/>
    <col min="9474" max="9474" width="22" style="90" customWidth="1"/>
    <col min="9475" max="9475" width="11.375" style="90" customWidth="1"/>
    <col min="9476" max="9476" width="22" style="90" customWidth="1"/>
    <col min="9477" max="9493" width="5.75" style="90" customWidth="1"/>
    <col min="9494" max="9494" width="13.875" style="90" customWidth="1"/>
    <col min="9495" max="9728" width="9" style="90"/>
    <col min="9729" max="9729" width="6.875" style="90" customWidth="1"/>
    <col min="9730" max="9730" width="22" style="90" customWidth="1"/>
    <col min="9731" max="9731" width="11.375" style="90" customWidth="1"/>
    <col min="9732" max="9732" width="22" style="90" customWidth="1"/>
    <col min="9733" max="9749" width="5.75" style="90" customWidth="1"/>
    <col min="9750" max="9750" width="13.875" style="90" customWidth="1"/>
    <col min="9751" max="9984" width="9" style="90"/>
    <col min="9985" max="9985" width="6.875" style="90" customWidth="1"/>
    <col min="9986" max="9986" width="22" style="90" customWidth="1"/>
    <col min="9987" max="9987" width="11.375" style="90" customWidth="1"/>
    <col min="9988" max="9988" width="22" style="90" customWidth="1"/>
    <col min="9989" max="10005" width="5.75" style="90" customWidth="1"/>
    <col min="10006" max="10006" width="13.875" style="90" customWidth="1"/>
    <col min="10007" max="10240" width="9" style="90"/>
    <col min="10241" max="10241" width="6.875" style="90" customWidth="1"/>
    <col min="10242" max="10242" width="22" style="90" customWidth="1"/>
    <col min="10243" max="10243" width="11.375" style="90" customWidth="1"/>
    <col min="10244" max="10244" width="22" style="90" customWidth="1"/>
    <col min="10245" max="10261" width="5.75" style="90" customWidth="1"/>
    <col min="10262" max="10262" width="13.875" style="90" customWidth="1"/>
    <col min="10263" max="10496" width="9" style="90"/>
    <col min="10497" max="10497" width="6.875" style="90" customWidth="1"/>
    <col min="10498" max="10498" width="22" style="90" customWidth="1"/>
    <col min="10499" max="10499" width="11.375" style="90" customWidth="1"/>
    <col min="10500" max="10500" width="22" style="90" customWidth="1"/>
    <col min="10501" max="10517" width="5.75" style="90" customWidth="1"/>
    <col min="10518" max="10518" width="13.875" style="90" customWidth="1"/>
    <col min="10519" max="10752" width="9" style="90"/>
    <col min="10753" max="10753" width="6.875" style="90" customWidth="1"/>
    <col min="10754" max="10754" width="22" style="90" customWidth="1"/>
    <col min="10755" max="10755" width="11.375" style="90" customWidth="1"/>
    <col min="10756" max="10756" width="22" style="90" customWidth="1"/>
    <col min="10757" max="10773" width="5.75" style="90" customWidth="1"/>
    <col min="10774" max="10774" width="13.875" style="90" customWidth="1"/>
    <col min="10775" max="11008" width="9" style="90"/>
    <col min="11009" max="11009" width="6.875" style="90" customWidth="1"/>
    <col min="11010" max="11010" width="22" style="90" customWidth="1"/>
    <col min="11011" max="11011" width="11.375" style="90" customWidth="1"/>
    <col min="11012" max="11012" width="22" style="90" customWidth="1"/>
    <col min="11013" max="11029" width="5.75" style="90" customWidth="1"/>
    <col min="11030" max="11030" width="13.875" style="90" customWidth="1"/>
    <col min="11031" max="11264" width="9" style="90"/>
    <col min="11265" max="11265" width="6.875" style="90" customWidth="1"/>
    <col min="11266" max="11266" width="22" style="90" customWidth="1"/>
    <col min="11267" max="11267" width="11.375" style="90" customWidth="1"/>
    <col min="11268" max="11268" width="22" style="90" customWidth="1"/>
    <col min="11269" max="11285" width="5.75" style="90" customWidth="1"/>
    <col min="11286" max="11286" width="13.875" style="90" customWidth="1"/>
    <col min="11287" max="11520" width="9" style="90"/>
    <col min="11521" max="11521" width="6.875" style="90" customWidth="1"/>
    <col min="11522" max="11522" width="22" style="90" customWidth="1"/>
    <col min="11523" max="11523" width="11.375" style="90" customWidth="1"/>
    <col min="11524" max="11524" width="22" style="90" customWidth="1"/>
    <col min="11525" max="11541" width="5.75" style="90" customWidth="1"/>
    <col min="11542" max="11542" width="13.875" style="90" customWidth="1"/>
    <col min="11543" max="11776" width="9" style="90"/>
    <col min="11777" max="11777" width="6.875" style="90" customWidth="1"/>
    <col min="11778" max="11778" width="22" style="90" customWidth="1"/>
    <col min="11779" max="11779" width="11.375" style="90" customWidth="1"/>
    <col min="11780" max="11780" width="22" style="90" customWidth="1"/>
    <col min="11781" max="11797" width="5.75" style="90" customWidth="1"/>
    <col min="11798" max="11798" width="13.875" style="90" customWidth="1"/>
    <col min="11799" max="12032" width="9" style="90"/>
    <col min="12033" max="12033" width="6.875" style="90" customWidth="1"/>
    <col min="12034" max="12034" width="22" style="90" customWidth="1"/>
    <col min="12035" max="12035" width="11.375" style="90" customWidth="1"/>
    <col min="12036" max="12036" width="22" style="90" customWidth="1"/>
    <col min="12037" max="12053" width="5.75" style="90" customWidth="1"/>
    <col min="12054" max="12054" width="13.875" style="90" customWidth="1"/>
    <col min="12055" max="12288" width="9" style="90"/>
    <col min="12289" max="12289" width="6.875" style="90" customWidth="1"/>
    <col min="12290" max="12290" width="22" style="90" customWidth="1"/>
    <col min="12291" max="12291" width="11.375" style="90" customWidth="1"/>
    <col min="12292" max="12292" width="22" style="90" customWidth="1"/>
    <col min="12293" max="12309" width="5.75" style="90" customWidth="1"/>
    <col min="12310" max="12310" width="13.875" style="90" customWidth="1"/>
    <col min="12311" max="12544" width="9" style="90"/>
    <col min="12545" max="12545" width="6.875" style="90" customWidth="1"/>
    <col min="12546" max="12546" width="22" style="90" customWidth="1"/>
    <col min="12547" max="12547" width="11.375" style="90" customWidth="1"/>
    <col min="12548" max="12548" width="22" style="90" customWidth="1"/>
    <col min="12549" max="12565" width="5.75" style="90" customWidth="1"/>
    <col min="12566" max="12566" width="13.875" style="90" customWidth="1"/>
    <col min="12567" max="12800" width="9" style="90"/>
    <col min="12801" max="12801" width="6.875" style="90" customWidth="1"/>
    <col min="12802" max="12802" width="22" style="90" customWidth="1"/>
    <col min="12803" max="12803" width="11.375" style="90" customWidth="1"/>
    <col min="12804" max="12804" width="22" style="90" customWidth="1"/>
    <col min="12805" max="12821" width="5.75" style="90" customWidth="1"/>
    <col min="12822" max="12822" width="13.875" style="90" customWidth="1"/>
    <col min="12823" max="13056" width="9" style="90"/>
    <col min="13057" max="13057" width="6.875" style="90" customWidth="1"/>
    <col min="13058" max="13058" width="22" style="90" customWidth="1"/>
    <col min="13059" max="13059" width="11.375" style="90" customWidth="1"/>
    <col min="13060" max="13060" width="22" style="90" customWidth="1"/>
    <col min="13061" max="13077" width="5.75" style="90" customWidth="1"/>
    <col min="13078" max="13078" width="13.875" style="90" customWidth="1"/>
    <col min="13079" max="13312" width="9" style="90"/>
    <col min="13313" max="13313" width="6.875" style="90" customWidth="1"/>
    <col min="13314" max="13314" width="22" style="90" customWidth="1"/>
    <col min="13315" max="13315" width="11.375" style="90" customWidth="1"/>
    <col min="13316" max="13316" width="22" style="90" customWidth="1"/>
    <col min="13317" max="13333" width="5.75" style="90" customWidth="1"/>
    <col min="13334" max="13334" width="13.875" style="90" customWidth="1"/>
    <col min="13335" max="13568" width="9" style="90"/>
    <col min="13569" max="13569" width="6.875" style="90" customWidth="1"/>
    <col min="13570" max="13570" width="22" style="90" customWidth="1"/>
    <col min="13571" max="13571" width="11.375" style="90" customWidth="1"/>
    <col min="13572" max="13572" width="22" style="90" customWidth="1"/>
    <col min="13573" max="13589" width="5.75" style="90" customWidth="1"/>
    <col min="13590" max="13590" width="13.875" style="90" customWidth="1"/>
    <col min="13591" max="13824" width="9" style="90"/>
    <col min="13825" max="13825" width="6.875" style="90" customWidth="1"/>
    <col min="13826" max="13826" width="22" style="90" customWidth="1"/>
    <col min="13827" max="13827" width="11.375" style="90" customWidth="1"/>
    <col min="13828" max="13828" width="22" style="90" customWidth="1"/>
    <col min="13829" max="13845" width="5.75" style="90" customWidth="1"/>
    <col min="13846" max="13846" width="13.875" style="90" customWidth="1"/>
    <col min="13847" max="14080" width="9" style="90"/>
    <col min="14081" max="14081" width="6.875" style="90" customWidth="1"/>
    <col min="14082" max="14082" width="22" style="90" customWidth="1"/>
    <col min="14083" max="14083" width="11.375" style="90" customWidth="1"/>
    <col min="14084" max="14084" width="22" style="90" customWidth="1"/>
    <col min="14085" max="14101" width="5.75" style="90" customWidth="1"/>
    <col min="14102" max="14102" width="13.875" style="90" customWidth="1"/>
    <col min="14103" max="14336" width="9" style="90"/>
    <col min="14337" max="14337" width="6.875" style="90" customWidth="1"/>
    <col min="14338" max="14338" width="22" style="90" customWidth="1"/>
    <col min="14339" max="14339" width="11.375" style="90" customWidth="1"/>
    <col min="14340" max="14340" width="22" style="90" customWidth="1"/>
    <col min="14341" max="14357" width="5.75" style="90" customWidth="1"/>
    <col min="14358" max="14358" width="13.875" style="90" customWidth="1"/>
    <col min="14359" max="14592" width="9" style="90"/>
    <col min="14593" max="14593" width="6.875" style="90" customWidth="1"/>
    <col min="14594" max="14594" width="22" style="90" customWidth="1"/>
    <col min="14595" max="14595" width="11.375" style="90" customWidth="1"/>
    <col min="14596" max="14596" width="22" style="90" customWidth="1"/>
    <col min="14597" max="14613" width="5.75" style="90" customWidth="1"/>
    <col min="14614" max="14614" width="13.875" style="90" customWidth="1"/>
    <col min="14615" max="14848" width="9" style="90"/>
    <col min="14849" max="14849" width="6.875" style="90" customWidth="1"/>
    <col min="14850" max="14850" width="22" style="90" customWidth="1"/>
    <col min="14851" max="14851" width="11.375" style="90" customWidth="1"/>
    <col min="14852" max="14852" width="22" style="90" customWidth="1"/>
    <col min="14853" max="14869" width="5.75" style="90" customWidth="1"/>
    <col min="14870" max="14870" width="13.875" style="90" customWidth="1"/>
    <col min="14871" max="15104" width="9" style="90"/>
    <col min="15105" max="15105" width="6.875" style="90" customWidth="1"/>
    <col min="15106" max="15106" width="22" style="90" customWidth="1"/>
    <col min="15107" max="15107" width="11.375" style="90" customWidth="1"/>
    <col min="15108" max="15108" width="22" style="90" customWidth="1"/>
    <col min="15109" max="15125" width="5.75" style="90" customWidth="1"/>
    <col min="15126" max="15126" width="13.875" style="90" customWidth="1"/>
    <col min="15127" max="15360" width="9" style="90"/>
    <col min="15361" max="15361" width="6.875" style="90" customWidth="1"/>
    <col min="15362" max="15362" width="22" style="90" customWidth="1"/>
    <col min="15363" max="15363" width="11.375" style="90" customWidth="1"/>
    <col min="15364" max="15364" width="22" style="90" customWidth="1"/>
    <col min="15365" max="15381" width="5.75" style="90" customWidth="1"/>
    <col min="15382" max="15382" width="13.875" style="90" customWidth="1"/>
    <col min="15383" max="15616" width="9" style="90"/>
    <col min="15617" max="15617" width="6.875" style="90" customWidth="1"/>
    <col min="15618" max="15618" width="22" style="90" customWidth="1"/>
    <col min="15619" max="15619" width="11.375" style="90" customWidth="1"/>
    <col min="15620" max="15620" width="22" style="90" customWidth="1"/>
    <col min="15621" max="15637" width="5.75" style="90" customWidth="1"/>
    <col min="15638" max="15638" width="13.875" style="90" customWidth="1"/>
    <col min="15639" max="15872" width="9" style="90"/>
    <col min="15873" max="15873" width="6.875" style="90" customWidth="1"/>
    <col min="15874" max="15874" width="22" style="90" customWidth="1"/>
    <col min="15875" max="15875" width="11.375" style="90" customWidth="1"/>
    <col min="15876" max="15876" width="22" style="90" customWidth="1"/>
    <col min="15877" max="15893" width="5.75" style="90" customWidth="1"/>
    <col min="15894" max="15894" width="13.875" style="90" customWidth="1"/>
    <col min="15895" max="16128" width="9" style="90"/>
    <col min="16129" max="16129" width="6.875" style="90" customWidth="1"/>
    <col min="16130" max="16130" width="22" style="90" customWidth="1"/>
    <col min="16131" max="16131" width="11.375" style="90" customWidth="1"/>
    <col min="16132" max="16132" width="22" style="90" customWidth="1"/>
    <col min="16133" max="16149" width="5.75" style="90" customWidth="1"/>
    <col min="16150" max="16150" width="13.875" style="90" customWidth="1"/>
    <col min="16151" max="16384" width="9" style="90"/>
  </cols>
  <sheetData>
    <row r="1" spans="1:22" s="105" customFormat="1" ht="12" x14ac:dyDescent="0.2">
      <c r="V1" s="106" t="s">
        <v>789</v>
      </c>
    </row>
    <row r="2" spans="1:22" s="105" customFormat="1" ht="24" customHeight="1" x14ac:dyDescent="0.2">
      <c r="S2" s="256" t="s">
        <v>742</v>
      </c>
      <c r="T2" s="256"/>
      <c r="U2" s="256"/>
      <c r="V2" s="256"/>
    </row>
    <row r="3" spans="1:22" s="108" customFormat="1" ht="25.5" customHeight="1" x14ac:dyDescent="0.2">
      <c r="A3" s="282" t="s">
        <v>790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</row>
    <row r="4" spans="1:22" s="108" customFormat="1" ht="12.75" x14ac:dyDescent="0.2">
      <c r="H4" s="109" t="s">
        <v>786</v>
      </c>
      <c r="I4" s="255" t="s">
        <v>759</v>
      </c>
      <c r="J4" s="255"/>
      <c r="K4" s="108" t="s">
        <v>765</v>
      </c>
    </row>
    <row r="5" spans="1:22" ht="11.25" customHeight="1" x14ac:dyDescent="0.25"/>
    <row r="6" spans="1:22" s="108" customFormat="1" ht="12.75" x14ac:dyDescent="0.2">
      <c r="F6" s="109" t="s">
        <v>744</v>
      </c>
      <c r="G6" s="258" t="s">
        <v>760</v>
      </c>
      <c r="H6" s="258"/>
      <c r="I6" s="258"/>
      <c r="J6" s="258"/>
      <c r="K6" s="258"/>
      <c r="L6" s="258"/>
      <c r="M6" s="258"/>
      <c r="N6" s="258"/>
      <c r="O6" s="258"/>
      <c r="P6" s="258"/>
    </row>
    <row r="7" spans="1:22" s="88" customFormat="1" ht="11.25" x14ac:dyDescent="0.2">
      <c r="G7" s="277" t="s">
        <v>745</v>
      </c>
      <c r="H7" s="277"/>
      <c r="I7" s="277"/>
      <c r="J7" s="277"/>
      <c r="K7" s="277"/>
      <c r="L7" s="277"/>
      <c r="M7" s="277"/>
      <c r="N7" s="277"/>
      <c r="O7" s="277"/>
      <c r="P7" s="277"/>
    </row>
    <row r="8" spans="1:22" ht="11.25" customHeight="1" x14ac:dyDescent="0.25">
      <c r="E8" s="108"/>
    </row>
    <row r="9" spans="1:22" s="108" customFormat="1" ht="12.75" x14ac:dyDescent="0.2">
      <c r="H9" s="109" t="s">
        <v>746</v>
      </c>
      <c r="I9" s="255" t="s">
        <v>828</v>
      </c>
      <c r="J9" s="255"/>
      <c r="K9" s="108" t="s">
        <v>747</v>
      </c>
    </row>
    <row r="10" spans="1:22" ht="11.25" customHeight="1" x14ac:dyDescent="0.25"/>
    <row r="11" spans="1:22" s="108" customFormat="1" ht="25.5" customHeight="1" x14ac:dyDescent="0.2">
      <c r="G11" s="109" t="s">
        <v>748</v>
      </c>
      <c r="H11" s="260" t="s">
        <v>761</v>
      </c>
      <c r="I11" s="260"/>
      <c r="J11" s="260"/>
      <c r="K11" s="260"/>
      <c r="L11" s="260"/>
      <c r="M11" s="260"/>
      <c r="N11" s="260"/>
      <c r="O11" s="260"/>
      <c r="P11" s="260"/>
      <c r="Q11" s="260"/>
      <c r="R11" s="260"/>
    </row>
    <row r="12" spans="1:22" s="88" customFormat="1" ht="11.25" x14ac:dyDescent="0.2">
      <c r="H12" s="277" t="s">
        <v>749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</row>
    <row r="13" spans="1:22" ht="11.25" customHeight="1" x14ac:dyDescent="0.25"/>
    <row r="14" spans="1:22" s="105" customFormat="1" ht="30" customHeight="1" x14ac:dyDescent="0.2">
      <c r="A14" s="261" t="s">
        <v>770</v>
      </c>
      <c r="B14" s="261" t="s">
        <v>16</v>
      </c>
      <c r="C14" s="261" t="s">
        <v>4</v>
      </c>
      <c r="D14" s="261" t="s">
        <v>791</v>
      </c>
      <c r="E14" s="269" t="s">
        <v>823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1"/>
      <c r="Q14" s="265" t="s">
        <v>822</v>
      </c>
      <c r="R14" s="279"/>
      <c r="S14" s="279"/>
      <c r="T14" s="279"/>
      <c r="U14" s="266"/>
      <c r="V14" s="261" t="s">
        <v>6</v>
      </c>
    </row>
    <row r="15" spans="1:22" s="105" customFormat="1" ht="15" customHeight="1" x14ac:dyDescent="0.2">
      <c r="A15" s="262"/>
      <c r="B15" s="262"/>
      <c r="C15" s="262"/>
      <c r="D15" s="262"/>
      <c r="E15" s="275" t="s">
        <v>8</v>
      </c>
      <c r="F15" s="278"/>
      <c r="G15" s="278"/>
      <c r="H15" s="278"/>
      <c r="I15" s="278"/>
      <c r="J15" s="276"/>
      <c r="K15" s="275" t="s">
        <v>9</v>
      </c>
      <c r="L15" s="278"/>
      <c r="M15" s="278"/>
      <c r="N15" s="278"/>
      <c r="O15" s="278"/>
      <c r="P15" s="276"/>
      <c r="Q15" s="264"/>
      <c r="R15" s="280"/>
      <c r="S15" s="280"/>
      <c r="T15" s="280"/>
      <c r="U15" s="281"/>
      <c r="V15" s="262"/>
    </row>
    <row r="16" spans="1:22" s="105" customFormat="1" ht="60" customHeight="1" x14ac:dyDescent="0.2">
      <c r="A16" s="263"/>
      <c r="B16" s="263"/>
      <c r="C16" s="263"/>
      <c r="D16" s="263"/>
      <c r="E16" s="120" t="s">
        <v>792</v>
      </c>
      <c r="F16" s="120" t="s">
        <v>1</v>
      </c>
      <c r="G16" s="120" t="s">
        <v>2</v>
      </c>
      <c r="H16" s="120" t="s">
        <v>46</v>
      </c>
      <c r="I16" s="120" t="s">
        <v>0</v>
      </c>
      <c r="J16" s="120" t="s">
        <v>10</v>
      </c>
      <c r="K16" s="120" t="s">
        <v>792</v>
      </c>
      <c r="L16" s="120" t="s">
        <v>1</v>
      </c>
      <c r="M16" s="120" t="s">
        <v>2</v>
      </c>
      <c r="N16" s="120" t="s">
        <v>46</v>
      </c>
      <c r="O16" s="120" t="s">
        <v>0</v>
      </c>
      <c r="P16" s="120" t="s">
        <v>10</v>
      </c>
      <c r="Q16" s="120" t="s">
        <v>1</v>
      </c>
      <c r="R16" s="120" t="s">
        <v>2</v>
      </c>
      <c r="S16" s="120" t="s">
        <v>46</v>
      </c>
      <c r="T16" s="120" t="s">
        <v>0</v>
      </c>
      <c r="U16" s="120" t="s">
        <v>10</v>
      </c>
      <c r="V16" s="263"/>
    </row>
    <row r="17" spans="1:22" s="105" customFormat="1" ht="12" x14ac:dyDescent="0.2">
      <c r="A17" s="115">
        <v>1</v>
      </c>
      <c r="B17" s="115">
        <v>2</v>
      </c>
      <c r="C17" s="115">
        <v>3</v>
      </c>
      <c r="D17" s="115">
        <v>4</v>
      </c>
      <c r="E17" s="115">
        <v>5</v>
      </c>
      <c r="F17" s="115">
        <v>6</v>
      </c>
      <c r="G17" s="115">
        <v>7</v>
      </c>
      <c r="H17" s="115">
        <v>8</v>
      </c>
      <c r="I17" s="115">
        <v>9</v>
      </c>
      <c r="J17" s="115">
        <v>10</v>
      </c>
      <c r="K17" s="115">
        <v>11</v>
      </c>
      <c r="L17" s="115">
        <v>12</v>
      </c>
      <c r="M17" s="115">
        <v>13</v>
      </c>
      <c r="N17" s="115">
        <v>14</v>
      </c>
      <c r="O17" s="115">
        <v>15</v>
      </c>
      <c r="P17" s="115">
        <v>16</v>
      </c>
      <c r="Q17" s="115">
        <v>17</v>
      </c>
      <c r="R17" s="115">
        <v>18</v>
      </c>
      <c r="S17" s="115">
        <v>19</v>
      </c>
      <c r="T17" s="115">
        <v>20</v>
      </c>
      <c r="U17" s="115">
        <v>21</v>
      </c>
      <c r="V17" s="115">
        <v>22</v>
      </c>
    </row>
    <row r="18" spans="1:22" s="105" customFormat="1" ht="21" x14ac:dyDescent="0.2">
      <c r="A18" s="94" t="s">
        <v>57</v>
      </c>
      <c r="B18" s="104" t="s">
        <v>728</v>
      </c>
      <c r="C18" s="94" t="s">
        <v>730</v>
      </c>
      <c r="D18" s="121" t="s">
        <v>299</v>
      </c>
      <c r="E18" s="115">
        <v>0</v>
      </c>
      <c r="F18" s="115">
        <v>0</v>
      </c>
      <c r="G18" s="115">
        <v>0</v>
      </c>
      <c r="H18" s="115">
        <v>9.85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9.85</v>
      </c>
      <c r="O18" s="115">
        <v>0</v>
      </c>
      <c r="P18" s="115">
        <v>0</v>
      </c>
      <c r="Q18" s="115">
        <f>K18-E18</f>
        <v>0</v>
      </c>
      <c r="R18" s="115">
        <f t="shared" ref="R18:U18" si="0">L18-F18</f>
        <v>0</v>
      </c>
      <c r="S18" s="115">
        <f t="shared" si="0"/>
        <v>0</v>
      </c>
      <c r="T18" s="115">
        <f t="shared" si="0"/>
        <v>0</v>
      </c>
      <c r="U18" s="115">
        <f t="shared" si="0"/>
        <v>0</v>
      </c>
      <c r="V18" s="115"/>
    </row>
    <row r="19" spans="1:22" s="105" customFormat="1" ht="21" x14ac:dyDescent="0.2">
      <c r="A19" s="125" t="s">
        <v>61</v>
      </c>
      <c r="B19" s="104" t="s">
        <v>729</v>
      </c>
      <c r="C19" s="94" t="s">
        <v>731</v>
      </c>
      <c r="D19" s="119" t="s">
        <v>299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5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5</v>
      </c>
      <c r="Q19" s="115">
        <f>K19-E19</f>
        <v>0</v>
      </c>
      <c r="R19" s="115">
        <f t="shared" ref="R19" si="1">L19-F19</f>
        <v>0</v>
      </c>
      <c r="S19" s="115">
        <f t="shared" ref="S19" si="2">M19-G19</f>
        <v>0</v>
      </c>
      <c r="T19" s="115">
        <f t="shared" ref="T19" si="3">N19-H19</f>
        <v>0</v>
      </c>
      <c r="U19" s="115">
        <f t="shared" ref="U19" si="4">O19-I19</f>
        <v>0</v>
      </c>
      <c r="V19" s="116"/>
    </row>
    <row r="20" spans="1:22" s="105" customFormat="1" ht="12" x14ac:dyDescent="0.2">
      <c r="A20" s="272" t="s">
        <v>50</v>
      </c>
      <c r="B20" s="273"/>
      <c r="C20" s="274"/>
      <c r="D20" s="119" t="s">
        <v>299</v>
      </c>
      <c r="E20" s="115">
        <f>E18+E19</f>
        <v>0</v>
      </c>
      <c r="F20" s="115">
        <f t="shared" ref="F20:U20" si="5">F18+F19</f>
        <v>0</v>
      </c>
      <c r="G20" s="115">
        <f t="shared" si="5"/>
        <v>0</v>
      </c>
      <c r="H20" s="115">
        <f t="shared" si="5"/>
        <v>9.85</v>
      </c>
      <c r="I20" s="115">
        <f t="shared" si="5"/>
        <v>0</v>
      </c>
      <c r="J20" s="115">
        <f t="shared" si="5"/>
        <v>5</v>
      </c>
      <c r="K20" s="115">
        <f t="shared" si="5"/>
        <v>0</v>
      </c>
      <c r="L20" s="115">
        <f t="shared" si="5"/>
        <v>0</v>
      </c>
      <c r="M20" s="115">
        <f t="shared" si="5"/>
        <v>0</v>
      </c>
      <c r="N20" s="115">
        <f t="shared" si="5"/>
        <v>9.85</v>
      </c>
      <c r="O20" s="115">
        <f t="shared" si="5"/>
        <v>0</v>
      </c>
      <c r="P20" s="115">
        <f t="shared" si="5"/>
        <v>5</v>
      </c>
      <c r="Q20" s="115">
        <f t="shared" si="5"/>
        <v>0</v>
      </c>
      <c r="R20" s="115">
        <f t="shared" si="5"/>
        <v>0</v>
      </c>
      <c r="S20" s="115">
        <f t="shared" si="5"/>
        <v>0</v>
      </c>
      <c r="T20" s="115">
        <f t="shared" si="5"/>
        <v>0</v>
      </c>
      <c r="U20" s="115">
        <f t="shared" si="5"/>
        <v>0</v>
      </c>
      <c r="V20" s="116"/>
    </row>
    <row r="21" spans="1:22" ht="3" customHeight="1" x14ac:dyDescent="0.25"/>
    <row r="22" spans="1:22" s="88" customFormat="1" ht="11.25" x14ac:dyDescent="0.2">
      <c r="A22" s="124" t="s">
        <v>793</v>
      </c>
    </row>
    <row r="23" spans="1:22" s="88" customFormat="1" ht="11.25" x14ac:dyDescent="0.2">
      <c r="A23" s="88" t="s">
        <v>794</v>
      </c>
    </row>
  </sheetData>
  <mergeCells count="18">
    <mergeCell ref="I9:J9"/>
    <mergeCell ref="S2:V2"/>
    <mergeCell ref="A3:V3"/>
    <mergeCell ref="I4:J4"/>
    <mergeCell ref="G6:P6"/>
    <mergeCell ref="G7:P7"/>
    <mergeCell ref="V14:V16"/>
    <mergeCell ref="E15:J15"/>
    <mergeCell ref="K15:P15"/>
    <mergeCell ref="A20:C20"/>
    <mergeCell ref="H11:R11"/>
    <mergeCell ref="H12:R12"/>
    <mergeCell ref="A14:A16"/>
    <mergeCell ref="B14:B16"/>
    <mergeCell ref="C14:C16"/>
    <mergeCell ref="D14:D16"/>
    <mergeCell ref="E14:P14"/>
    <mergeCell ref="Q14:U15"/>
  </mergeCells>
  <pageMargins left="0.59055118110236227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view="pageBreakPreview" zoomScaleNormal="100" zoomScaleSheetLayoutView="100" workbookViewId="0">
      <selection activeCell="L18" sqref="L18:L20"/>
    </sheetView>
  </sheetViews>
  <sheetFormatPr defaultRowHeight="15.75" x14ac:dyDescent="0.25"/>
  <cols>
    <col min="1" max="1" width="6.125" style="90" customWidth="1"/>
    <col min="2" max="2" width="20.25" style="90" customWidth="1"/>
    <col min="3" max="3" width="10.875" style="90" customWidth="1"/>
    <col min="4" max="4" width="20.25" style="90" customWidth="1"/>
    <col min="5" max="11" width="4.625" style="90" customWidth="1"/>
    <col min="12" max="12" width="8" style="90" customWidth="1"/>
    <col min="13" max="26" width="4.625" style="90" customWidth="1"/>
    <col min="27" max="27" width="12.875" style="90" customWidth="1"/>
    <col min="28" max="256" width="9" style="90"/>
    <col min="257" max="257" width="6.125" style="90" customWidth="1"/>
    <col min="258" max="258" width="20.25" style="90" customWidth="1"/>
    <col min="259" max="259" width="10.875" style="90" customWidth="1"/>
    <col min="260" max="260" width="20.25" style="90" customWidth="1"/>
    <col min="261" max="267" width="4.625" style="90" customWidth="1"/>
    <col min="268" max="268" width="6.875" style="90" customWidth="1"/>
    <col min="269" max="282" width="4.625" style="90" customWidth="1"/>
    <col min="283" max="283" width="12.875" style="90" customWidth="1"/>
    <col min="284" max="512" width="9" style="90"/>
    <col min="513" max="513" width="6.125" style="90" customWidth="1"/>
    <col min="514" max="514" width="20.25" style="90" customWidth="1"/>
    <col min="515" max="515" width="10.875" style="90" customWidth="1"/>
    <col min="516" max="516" width="20.25" style="90" customWidth="1"/>
    <col min="517" max="523" width="4.625" style="90" customWidth="1"/>
    <col min="524" max="524" width="6.875" style="90" customWidth="1"/>
    <col min="525" max="538" width="4.625" style="90" customWidth="1"/>
    <col min="539" max="539" width="12.875" style="90" customWidth="1"/>
    <col min="540" max="768" width="9" style="90"/>
    <col min="769" max="769" width="6.125" style="90" customWidth="1"/>
    <col min="770" max="770" width="20.25" style="90" customWidth="1"/>
    <col min="771" max="771" width="10.875" style="90" customWidth="1"/>
    <col min="772" max="772" width="20.25" style="90" customWidth="1"/>
    <col min="773" max="779" width="4.625" style="90" customWidth="1"/>
    <col min="780" max="780" width="6.875" style="90" customWidth="1"/>
    <col min="781" max="794" width="4.625" style="90" customWidth="1"/>
    <col min="795" max="795" width="12.875" style="90" customWidth="1"/>
    <col min="796" max="1024" width="9" style="90"/>
    <col min="1025" max="1025" width="6.125" style="90" customWidth="1"/>
    <col min="1026" max="1026" width="20.25" style="90" customWidth="1"/>
    <col min="1027" max="1027" width="10.875" style="90" customWidth="1"/>
    <col min="1028" max="1028" width="20.25" style="90" customWidth="1"/>
    <col min="1029" max="1035" width="4.625" style="90" customWidth="1"/>
    <col min="1036" max="1036" width="6.875" style="90" customWidth="1"/>
    <col min="1037" max="1050" width="4.625" style="90" customWidth="1"/>
    <col min="1051" max="1051" width="12.875" style="90" customWidth="1"/>
    <col min="1052" max="1280" width="9" style="90"/>
    <col min="1281" max="1281" width="6.125" style="90" customWidth="1"/>
    <col min="1282" max="1282" width="20.25" style="90" customWidth="1"/>
    <col min="1283" max="1283" width="10.875" style="90" customWidth="1"/>
    <col min="1284" max="1284" width="20.25" style="90" customWidth="1"/>
    <col min="1285" max="1291" width="4.625" style="90" customWidth="1"/>
    <col min="1292" max="1292" width="6.875" style="90" customWidth="1"/>
    <col min="1293" max="1306" width="4.625" style="90" customWidth="1"/>
    <col min="1307" max="1307" width="12.875" style="90" customWidth="1"/>
    <col min="1308" max="1536" width="9" style="90"/>
    <col min="1537" max="1537" width="6.125" style="90" customWidth="1"/>
    <col min="1538" max="1538" width="20.25" style="90" customWidth="1"/>
    <col min="1539" max="1539" width="10.875" style="90" customWidth="1"/>
    <col min="1540" max="1540" width="20.25" style="90" customWidth="1"/>
    <col min="1541" max="1547" width="4.625" style="90" customWidth="1"/>
    <col min="1548" max="1548" width="6.875" style="90" customWidth="1"/>
    <col min="1549" max="1562" width="4.625" style="90" customWidth="1"/>
    <col min="1563" max="1563" width="12.875" style="90" customWidth="1"/>
    <col min="1564" max="1792" width="9" style="90"/>
    <col min="1793" max="1793" width="6.125" style="90" customWidth="1"/>
    <col min="1794" max="1794" width="20.25" style="90" customWidth="1"/>
    <col min="1795" max="1795" width="10.875" style="90" customWidth="1"/>
    <col min="1796" max="1796" width="20.25" style="90" customWidth="1"/>
    <col min="1797" max="1803" width="4.625" style="90" customWidth="1"/>
    <col min="1804" max="1804" width="6.875" style="90" customWidth="1"/>
    <col min="1805" max="1818" width="4.625" style="90" customWidth="1"/>
    <col min="1819" max="1819" width="12.875" style="90" customWidth="1"/>
    <col min="1820" max="2048" width="9" style="90"/>
    <col min="2049" max="2049" width="6.125" style="90" customWidth="1"/>
    <col min="2050" max="2050" width="20.25" style="90" customWidth="1"/>
    <col min="2051" max="2051" width="10.875" style="90" customWidth="1"/>
    <col min="2052" max="2052" width="20.25" style="90" customWidth="1"/>
    <col min="2053" max="2059" width="4.625" style="90" customWidth="1"/>
    <col min="2060" max="2060" width="6.875" style="90" customWidth="1"/>
    <col min="2061" max="2074" width="4.625" style="90" customWidth="1"/>
    <col min="2075" max="2075" width="12.875" style="90" customWidth="1"/>
    <col min="2076" max="2304" width="9" style="90"/>
    <col min="2305" max="2305" width="6.125" style="90" customWidth="1"/>
    <col min="2306" max="2306" width="20.25" style="90" customWidth="1"/>
    <col min="2307" max="2307" width="10.875" style="90" customWidth="1"/>
    <col min="2308" max="2308" width="20.25" style="90" customWidth="1"/>
    <col min="2309" max="2315" width="4.625" style="90" customWidth="1"/>
    <col min="2316" max="2316" width="6.875" style="90" customWidth="1"/>
    <col min="2317" max="2330" width="4.625" style="90" customWidth="1"/>
    <col min="2331" max="2331" width="12.875" style="90" customWidth="1"/>
    <col min="2332" max="2560" width="9" style="90"/>
    <col min="2561" max="2561" width="6.125" style="90" customWidth="1"/>
    <col min="2562" max="2562" width="20.25" style="90" customWidth="1"/>
    <col min="2563" max="2563" width="10.875" style="90" customWidth="1"/>
    <col min="2564" max="2564" width="20.25" style="90" customWidth="1"/>
    <col min="2565" max="2571" width="4.625" style="90" customWidth="1"/>
    <col min="2572" max="2572" width="6.875" style="90" customWidth="1"/>
    <col min="2573" max="2586" width="4.625" style="90" customWidth="1"/>
    <col min="2587" max="2587" width="12.875" style="90" customWidth="1"/>
    <col min="2588" max="2816" width="9" style="90"/>
    <col min="2817" max="2817" width="6.125" style="90" customWidth="1"/>
    <col min="2818" max="2818" width="20.25" style="90" customWidth="1"/>
    <col min="2819" max="2819" width="10.875" style="90" customWidth="1"/>
    <col min="2820" max="2820" width="20.25" style="90" customWidth="1"/>
    <col min="2821" max="2827" width="4.625" style="90" customWidth="1"/>
    <col min="2828" max="2828" width="6.875" style="90" customWidth="1"/>
    <col min="2829" max="2842" width="4.625" style="90" customWidth="1"/>
    <col min="2843" max="2843" width="12.875" style="90" customWidth="1"/>
    <col min="2844" max="3072" width="9" style="90"/>
    <col min="3073" max="3073" width="6.125" style="90" customWidth="1"/>
    <col min="3074" max="3074" width="20.25" style="90" customWidth="1"/>
    <col min="3075" max="3075" width="10.875" style="90" customWidth="1"/>
    <col min="3076" max="3076" width="20.25" style="90" customWidth="1"/>
    <col min="3077" max="3083" width="4.625" style="90" customWidth="1"/>
    <col min="3084" max="3084" width="6.875" style="90" customWidth="1"/>
    <col min="3085" max="3098" width="4.625" style="90" customWidth="1"/>
    <col min="3099" max="3099" width="12.875" style="90" customWidth="1"/>
    <col min="3100" max="3328" width="9" style="90"/>
    <col min="3329" max="3329" width="6.125" style="90" customWidth="1"/>
    <col min="3330" max="3330" width="20.25" style="90" customWidth="1"/>
    <col min="3331" max="3331" width="10.875" style="90" customWidth="1"/>
    <col min="3332" max="3332" width="20.25" style="90" customWidth="1"/>
    <col min="3333" max="3339" width="4.625" style="90" customWidth="1"/>
    <col min="3340" max="3340" width="6.875" style="90" customWidth="1"/>
    <col min="3341" max="3354" width="4.625" style="90" customWidth="1"/>
    <col min="3355" max="3355" width="12.875" style="90" customWidth="1"/>
    <col min="3356" max="3584" width="9" style="90"/>
    <col min="3585" max="3585" width="6.125" style="90" customWidth="1"/>
    <col min="3586" max="3586" width="20.25" style="90" customWidth="1"/>
    <col min="3587" max="3587" width="10.875" style="90" customWidth="1"/>
    <col min="3588" max="3588" width="20.25" style="90" customWidth="1"/>
    <col min="3589" max="3595" width="4.625" style="90" customWidth="1"/>
    <col min="3596" max="3596" width="6.875" style="90" customWidth="1"/>
    <col min="3597" max="3610" width="4.625" style="90" customWidth="1"/>
    <col min="3611" max="3611" width="12.875" style="90" customWidth="1"/>
    <col min="3612" max="3840" width="9" style="90"/>
    <col min="3841" max="3841" width="6.125" style="90" customWidth="1"/>
    <col min="3842" max="3842" width="20.25" style="90" customWidth="1"/>
    <col min="3843" max="3843" width="10.875" style="90" customWidth="1"/>
    <col min="3844" max="3844" width="20.25" style="90" customWidth="1"/>
    <col min="3845" max="3851" width="4.625" style="90" customWidth="1"/>
    <col min="3852" max="3852" width="6.875" style="90" customWidth="1"/>
    <col min="3853" max="3866" width="4.625" style="90" customWidth="1"/>
    <col min="3867" max="3867" width="12.875" style="90" customWidth="1"/>
    <col min="3868" max="4096" width="9" style="90"/>
    <col min="4097" max="4097" width="6.125" style="90" customWidth="1"/>
    <col min="4098" max="4098" width="20.25" style="90" customWidth="1"/>
    <col min="4099" max="4099" width="10.875" style="90" customWidth="1"/>
    <col min="4100" max="4100" width="20.25" style="90" customWidth="1"/>
    <col min="4101" max="4107" width="4.625" style="90" customWidth="1"/>
    <col min="4108" max="4108" width="6.875" style="90" customWidth="1"/>
    <col min="4109" max="4122" width="4.625" style="90" customWidth="1"/>
    <col min="4123" max="4123" width="12.875" style="90" customWidth="1"/>
    <col min="4124" max="4352" width="9" style="90"/>
    <col min="4353" max="4353" width="6.125" style="90" customWidth="1"/>
    <col min="4354" max="4354" width="20.25" style="90" customWidth="1"/>
    <col min="4355" max="4355" width="10.875" style="90" customWidth="1"/>
    <col min="4356" max="4356" width="20.25" style="90" customWidth="1"/>
    <col min="4357" max="4363" width="4.625" style="90" customWidth="1"/>
    <col min="4364" max="4364" width="6.875" style="90" customWidth="1"/>
    <col min="4365" max="4378" width="4.625" style="90" customWidth="1"/>
    <col min="4379" max="4379" width="12.875" style="90" customWidth="1"/>
    <col min="4380" max="4608" width="9" style="90"/>
    <col min="4609" max="4609" width="6.125" style="90" customWidth="1"/>
    <col min="4610" max="4610" width="20.25" style="90" customWidth="1"/>
    <col min="4611" max="4611" width="10.875" style="90" customWidth="1"/>
    <col min="4612" max="4612" width="20.25" style="90" customWidth="1"/>
    <col min="4613" max="4619" width="4.625" style="90" customWidth="1"/>
    <col min="4620" max="4620" width="6.875" style="90" customWidth="1"/>
    <col min="4621" max="4634" width="4.625" style="90" customWidth="1"/>
    <col min="4635" max="4635" width="12.875" style="90" customWidth="1"/>
    <col min="4636" max="4864" width="9" style="90"/>
    <col min="4865" max="4865" width="6.125" style="90" customWidth="1"/>
    <col min="4866" max="4866" width="20.25" style="90" customWidth="1"/>
    <col min="4867" max="4867" width="10.875" style="90" customWidth="1"/>
    <col min="4868" max="4868" width="20.25" style="90" customWidth="1"/>
    <col min="4869" max="4875" width="4.625" style="90" customWidth="1"/>
    <col min="4876" max="4876" width="6.875" style="90" customWidth="1"/>
    <col min="4877" max="4890" width="4.625" style="90" customWidth="1"/>
    <col min="4891" max="4891" width="12.875" style="90" customWidth="1"/>
    <col min="4892" max="5120" width="9" style="90"/>
    <col min="5121" max="5121" width="6.125" style="90" customWidth="1"/>
    <col min="5122" max="5122" width="20.25" style="90" customWidth="1"/>
    <col min="5123" max="5123" width="10.875" style="90" customWidth="1"/>
    <col min="5124" max="5124" width="20.25" style="90" customWidth="1"/>
    <col min="5125" max="5131" width="4.625" style="90" customWidth="1"/>
    <col min="5132" max="5132" width="6.875" style="90" customWidth="1"/>
    <col min="5133" max="5146" width="4.625" style="90" customWidth="1"/>
    <col min="5147" max="5147" width="12.875" style="90" customWidth="1"/>
    <col min="5148" max="5376" width="9" style="90"/>
    <col min="5377" max="5377" width="6.125" style="90" customWidth="1"/>
    <col min="5378" max="5378" width="20.25" style="90" customWidth="1"/>
    <col min="5379" max="5379" width="10.875" style="90" customWidth="1"/>
    <col min="5380" max="5380" width="20.25" style="90" customWidth="1"/>
    <col min="5381" max="5387" width="4.625" style="90" customWidth="1"/>
    <col min="5388" max="5388" width="6.875" style="90" customWidth="1"/>
    <col min="5389" max="5402" width="4.625" style="90" customWidth="1"/>
    <col min="5403" max="5403" width="12.875" style="90" customWidth="1"/>
    <col min="5404" max="5632" width="9" style="90"/>
    <col min="5633" max="5633" width="6.125" style="90" customWidth="1"/>
    <col min="5634" max="5634" width="20.25" style="90" customWidth="1"/>
    <col min="5635" max="5635" width="10.875" style="90" customWidth="1"/>
    <col min="5636" max="5636" width="20.25" style="90" customWidth="1"/>
    <col min="5637" max="5643" width="4.625" style="90" customWidth="1"/>
    <col min="5644" max="5644" width="6.875" style="90" customWidth="1"/>
    <col min="5645" max="5658" width="4.625" style="90" customWidth="1"/>
    <col min="5659" max="5659" width="12.875" style="90" customWidth="1"/>
    <col min="5660" max="5888" width="9" style="90"/>
    <col min="5889" max="5889" width="6.125" style="90" customWidth="1"/>
    <col min="5890" max="5890" width="20.25" style="90" customWidth="1"/>
    <col min="5891" max="5891" width="10.875" style="90" customWidth="1"/>
    <col min="5892" max="5892" width="20.25" style="90" customWidth="1"/>
    <col min="5893" max="5899" width="4.625" style="90" customWidth="1"/>
    <col min="5900" max="5900" width="6.875" style="90" customWidth="1"/>
    <col min="5901" max="5914" width="4.625" style="90" customWidth="1"/>
    <col min="5915" max="5915" width="12.875" style="90" customWidth="1"/>
    <col min="5916" max="6144" width="9" style="90"/>
    <col min="6145" max="6145" width="6.125" style="90" customWidth="1"/>
    <col min="6146" max="6146" width="20.25" style="90" customWidth="1"/>
    <col min="6147" max="6147" width="10.875" style="90" customWidth="1"/>
    <col min="6148" max="6148" width="20.25" style="90" customWidth="1"/>
    <col min="6149" max="6155" width="4.625" style="90" customWidth="1"/>
    <col min="6156" max="6156" width="6.875" style="90" customWidth="1"/>
    <col min="6157" max="6170" width="4.625" style="90" customWidth="1"/>
    <col min="6171" max="6171" width="12.875" style="90" customWidth="1"/>
    <col min="6172" max="6400" width="9" style="90"/>
    <col min="6401" max="6401" width="6.125" style="90" customWidth="1"/>
    <col min="6402" max="6402" width="20.25" style="90" customWidth="1"/>
    <col min="6403" max="6403" width="10.875" style="90" customWidth="1"/>
    <col min="6404" max="6404" width="20.25" style="90" customWidth="1"/>
    <col min="6405" max="6411" width="4.625" style="90" customWidth="1"/>
    <col min="6412" max="6412" width="6.875" style="90" customWidth="1"/>
    <col min="6413" max="6426" width="4.625" style="90" customWidth="1"/>
    <col min="6427" max="6427" width="12.875" style="90" customWidth="1"/>
    <col min="6428" max="6656" width="9" style="90"/>
    <col min="6657" max="6657" width="6.125" style="90" customWidth="1"/>
    <col min="6658" max="6658" width="20.25" style="90" customWidth="1"/>
    <col min="6659" max="6659" width="10.875" style="90" customWidth="1"/>
    <col min="6660" max="6660" width="20.25" style="90" customWidth="1"/>
    <col min="6661" max="6667" width="4.625" style="90" customWidth="1"/>
    <col min="6668" max="6668" width="6.875" style="90" customWidth="1"/>
    <col min="6669" max="6682" width="4.625" style="90" customWidth="1"/>
    <col min="6683" max="6683" width="12.875" style="90" customWidth="1"/>
    <col min="6684" max="6912" width="9" style="90"/>
    <col min="6913" max="6913" width="6.125" style="90" customWidth="1"/>
    <col min="6914" max="6914" width="20.25" style="90" customWidth="1"/>
    <col min="6915" max="6915" width="10.875" style="90" customWidth="1"/>
    <col min="6916" max="6916" width="20.25" style="90" customWidth="1"/>
    <col min="6917" max="6923" width="4.625" style="90" customWidth="1"/>
    <col min="6924" max="6924" width="6.875" style="90" customWidth="1"/>
    <col min="6925" max="6938" width="4.625" style="90" customWidth="1"/>
    <col min="6939" max="6939" width="12.875" style="90" customWidth="1"/>
    <col min="6940" max="7168" width="9" style="90"/>
    <col min="7169" max="7169" width="6.125" style="90" customWidth="1"/>
    <col min="7170" max="7170" width="20.25" style="90" customWidth="1"/>
    <col min="7171" max="7171" width="10.875" style="90" customWidth="1"/>
    <col min="7172" max="7172" width="20.25" style="90" customWidth="1"/>
    <col min="7173" max="7179" width="4.625" style="90" customWidth="1"/>
    <col min="7180" max="7180" width="6.875" style="90" customWidth="1"/>
    <col min="7181" max="7194" width="4.625" style="90" customWidth="1"/>
    <col min="7195" max="7195" width="12.875" style="90" customWidth="1"/>
    <col min="7196" max="7424" width="9" style="90"/>
    <col min="7425" max="7425" width="6.125" style="90" customWidth="1"/>
    <col min="7426" max="7426" width="20.25" style="90" customWidth="1"/>
    <col min="7427" max="7427" width="10.875" style="90" customWidth="1"/>
    <col min="7428" max="7428" width="20.25" style="90" customWidth="1"/>
    <col min="7429" max="7435" width="4.625" style="90" customWidth="1"/>
    <col min="7436" max="7436" width="6.875" style="90" customWidth="1"/>
    <col min="7437" max="7450" width="4.625" style="90" customWidth="1"/>
    <col min="7451" max="7451" width="12.875" style="90" customWidth="1"/>
    <col min="7452" max="7680" width="9" style="90"/>
    <col min="7681" max="7681" width="6.125" style="90" customWidth="1"/>
    <col min="7682" max="7682" width="20.25" style="90" customWidth="1"/>
    <col min="7683" max="7683" width="10.875" style="90" customWidth="1"/>
    <col min="7684" max="7684" width="20.25" style="90" customWidth="1"/>
    <col min="7685" max="7691" width="4.625" style="90" customWidth="1"/>
    <col min="7692" max="7692" width="6.875" style="90" customWidth="1"/>
    <col min="7693" max="7706" width="4.625" style="90" customWidth="1"/>
    <col min="7707" max="7707" width="12.875" style="90" customWidth="1"/>
    <col min="7708" max="7936" width="9" style="90"/>
    <col min="7937" max="7937" width="6.125" style="90" customWidth="1"/>
    <col min="7938" max="7938" width="20.25" style="90" customWidth="1"/>
    <col min="7939" max="7939" width="10.875" style="90" customWidth="1"/>
    <col min="7940" max="7940" width="20.25" style="90" customWidth="1"/>
    <col min="7941" max="7947" width="4.625" style="90" customWidth="1"/>
    <col min="7948" max="7948" width="6.875" style="90" customWidth="1"/>
    <col min="7949" max="7962" width="4.625" style="90" customWidth="1"/>
    <col min="7963" max="7963" width="12.875" style="90" customWidth="1"/>
    <col min="7964" max="8192" width="9" style="90"/>
    <col min="8193" max="8193" width="6.125" style="90" customWidth="1"/>
    <col min="8194" max="8194" width="20.25" style="90" customWidth="1"/>
    <col min="8195" max="8195" width="10.875" style="90" customWidth="1"/>
    <col min="8196" max="8196" width="20.25" style="90" customWidth="1"/>
    <col min="8197" max="8203" width="4.625" style="90" customWidth="1"/>
    <col min="8204" max="8204" width="6.875" style="90" customWidth="1"/>
    <col min="8205" max="8218" width="4.625" style="90" customWidth="1"/>
    <col min="8219" max="8219" width="12.875" style="90" customWidth="1"/>
    <col min="8220" max="8448" width="9" style="90"/>
    <col min="8449" max="8449" width="6.125" style="90" customWidth="1"/>
    <col min="8450" max="8450" width="20.25" style="90" customWidth="1"/>
    <col min="8451" max="8451" width="10.875" style="90" customWidth="1"/>
    <col min="8452" max="8452" width="20.25" style="90" customWidth="1"/>
    <col min="8453" max="8459" width="4.625" style="90" customWidth="1"/>
    <col min="8460" max="8460" width="6.875" style="90" customWidth="1"/>
    <col min="8461" max="8474" width="4.625" style="90" customWidth="1"/>
    <col min="8475" max="8475" width="12.875" style="90" customWidth="1"/>
    <col min="8476" max="8704" width="9" style="90"/>
    <col min="8705" max="8705" width="6.125" style="90" customWidth="1"/>
    <col min="8706" max="8706" width="20.25" style="90" customWidth="1"/>
    <col min="8707" max="8707" width="10.875" style="90" customWidth="1"/>
    <col min="8708" max="8708" width="20.25" style="90" customWidth="1"/>
    <col min="8709" max="8715" width="4.625" style="90" customWidth="1"/>
    <col min="8716" max="8716" width="6.875" style="90" customWidth="1"/>
    <col min="8717" max="8730" width="4.625" style="90" customWidth="1"/>
    <col min="8731" max="8731" width="12.875" style="90" customWidth="1"/>
    <col min="8732" max="8960" width="9" style="90"/>
    <col min="8961" max="8961" width="6.125" style="90" customWidth="1"/>
    <col min="8962" max="8962" width="20.25" style="90" customWidth="1"/>
    <col min="8963" max="8963" width="10.875" style="90" customWidth="1"/>
    <col min="8964" max="8964" width="20.25" style="90" customWidth="1"/>
    <col min="8965" max="8971" width="4.625" style="90" customWidth="1"/>
    <col min="8972" max="8972" width="6.875" style="90" customWidth="1"/>
    <col min="8973" max="8986" width="4.625" style="90" customWidth="1"/>
    <col min="8987" max="8987" width="12.875" style="90" customWidth="1"/>
    <col min="8988" max="9216" width="9" style="90"/>
    <col min="9217" max="9217" width="6.125" style="90" customWidth="1"/>
    <col min="9218" max="9218" width="20.25" style="90" customWidth="1"/>
    <col min="9219" max="9219" width="10.875" style="90" customWidth="1"/>
    <col min="9220" max="9220" width="20.25" style="90" customWidth="1"/>
    <col min="9221" max="9227" width="4.625" style="90" customWidth="1"/>
    <col min="9228" max="9228" width="6.875" style="90" customWidth="1"/>
    <col min="9229" max="9242" width="4.625" style="90" customWidth="1"/>
    <col min="9243" max="9243" width="12.875" style="90" customWidth="1"/>
    <col min="9244" max="9472" width="9" style="90"/>
    <col min="9473" max="9473" width="6.125" style="90" customWidth="1"/>
    <col min="9474" max="9474" width="20.25" style="90" customWidth="1"/>
    <col min="9475" max="9475" width="10.875" style="90" customWidth="1"/>
    <col min="9476" max="9476" width="20.25" style="90" customWidth="1"/>
    <col min="9477" max="9483" width="4.625" style="90" customWidth="1"/>
    <col min="9484" max="9484" width="6.875" style="90" customWidth="1"/>
    <col min="9485" max="9498" width="4.625" style="90" customWidth="1"/>
    <col min="9499" max="9499" width="12.875" style="90" customWidth="1"/>
    <col min="9500" max="9728" width="9" style="90"/>
    <col min="9729" max="9729" width="6.125" style="90" customWidth="1"/>
    <col min="9730" max="9730" width="20.25" style="90" customWidth="1"/>
    <col min="9731" max="9731" width="10.875" style="90" customWidth="1"/>
    <col min="9732" max="9732" width="20.25" style="90" customWidth="1"/>
    <col min="9733" max="9739" width="4.625" style="90" customWidth="1"/>
    <col min="9740" max="9740" width="6.875" style="90" customWidth="1"/>
    <col min="9741" max="9754" width="4.625" style="90" customWidth="1"/>
    <col min="9755" max="9755" width="12.875" style="90" customWidth="1"/>
    <col min="9756" max="9984" width="9" style="90"/>
    <col min="9985" max="9985" width="6.125" style="90" customWidth="1"/>
    <col min="9986" max="9986" width="20.25" style="90" customWidth="1"/>
    <col min="9987" max="9987" width="10.875" style="90" customWidth="1"/>
    <col min="9988" max="9988" width="20.25" style="90" customWidth="1"/>
    <col min="9989" max="9995" width="4.625" style="90" customWidth="1"/>
    <col min="9996" max="9996" width="6.875" style="90" customWidth="1"/>
    <col min="9997" max="10010" width="4.625" style="90" customWidth="1"/>
    <col min="10011" max="10011" width="12.875" style="90" customWidth="1"/>
    <col min="10012" max="10240" width="9" style="90"/>
    <col min="10241" max="10241" width="6.125" style="90" customWidth="1"/>
    <col min="10242" max="10242" width="20.25" style="90" customWidth="1"/>
    <col min="10243" max="10243" width="10.875" style="90" customWidth="1"/>
    <col min="10244" max="10244" width="20.25" style="90" customWidth="1"/>
    <col min="10245" max="10251" width="4.625" style="90" customWidth="1"/>
    <col min="10252" max="10252" width="6.875" style="90" customWidth="1"/>
    <col min="10253" max="10266" width="4.625" style="90" customWidth="1"/>
    <col min="10267" max="10267" width="12.875" style="90" customWidth="1"/>
    <col min="10268" max="10496" width="9" style="90"/>
    <col min="10497" max="10497" width="6.125" style="90" customWidth="1"/>
    <col min="10498" max="10498" width="20.25" style="90" customWidth="1"/>
    <col min="10499" max="10499" width="10.875" style="90" customWidth="1"/>
    <col min="10500" max="10500" width="20.25" style="90" customWidth="1"/>
    <col min="10501" max="10507" width="4.625" style="90" customWidth="1"/>
    <col min="10508" max="10508" width="6.875" style="90" customWidth="1"/>
    <col min="10509" max="10522" width="4.625" style="90" customWidth="1"/>
    <col min="10523" max="10523" width="12.875" style="90" customWidth="1"/>
    <col min="10524" max="10752" width="9" style="90"/>
    <col min="10753" max="10753" width="6.125" style="90" customWidth="1"/>
    <col min="10754" max="10754" width="20.25" style="90" customWidth="1"/>
    <col min="10755" max="10755" width="10.875" style="90" customWidth="1"/>
    <col min="10756" max="10756" width="20.25" style="90" customWidth="1"/>
    <col min="10757" max="10763" width="4.625" style="90" customWidth="1"/>
    <col min="10764" max="10764" width="6.875" style="90" customWidth="1"/>
    <col min="10765" max="10778" width="4.625" style="90" customWidth="1"/>
    <col min="10779" max="10779" width="12.875" style="90" customWidth="1"/>
    <col min="10780" max="11008" width="9" style="90"/>
    <col min="11009" max="11009" width="6.125" style="90" customWidth="1"/>
    <col min="11010" max="11010" width="20.25" style="90" customWidth="1"/>
    <col min="11011" max="11011" width="10.875" style="90" customWidth="1"/>
    <col min="11012" max="11012" width="20.25" style="90" customWidth="1"/>
    <col min="11013" max="11019" width="4.625" style="90" customWidth="1"/>
    <col min="11020" max="11020" width="6.875" style="90" customWidth="1"/>
    <col min="11021" max="11034" width="4.625" style="90" customWidth="1"/>
    <col min="11035" max="11035" width="12.875" style="90" customWidth="1"/>
    <col min="11036" max="11264" width="9" style="90"/>
    <col min="11265" max="11265" width="6.125" style="90" customWidth="1"/>
    <col min="11266" max="11266" width="20.25" style="90" customWidth="1"/>
    <col min="11267" max="11267" width="10.875" style="90" customWidth="1"/>
    <col min="11268" max="11268" width="20.25" style="90" customWidth="1"/>
    <col min="11269" max="11275" width="4.625" style="90" customWidth="1"/>
    <col min="11276" max="11276" width="6.875" style="90" customWidth="1"/>
    <col min="11277" max="11290" width="4.625" style="90" customWidth="1"/>
    <col min="11291" max="11291" width="12.875" style="90" customWidth="1"/>
    <col min="11292" max="11520" width="9" style="90"/>
    <col min="11521" max="11521" width="6.125" style="90" customWidth="1"/>
    <col min="11522" max="11522" width="20.25" style="90" customWidth="1"/>
    <col min="11523" max="11523" width="10.875" style="90" customWidth="1"/>
    <col min="11524" max="11524" width="20.25" style="90" customWidth="1"/>
    <col min="11525" max="11531" width="4.625" style="90" customWidth="1"/>
    <col min="11532" max="11532" width="6.875" style="90" customWidth="1"/>
    <col min="11533" max="11546" width="4.625" style="90" customWidth="1"/>
    <col min="11547" max="11547" width="12.875" style="90" customWidth="1"/>
    <col min="11548" max="11776" width="9" style="90"/>
    <col min="11777" max="11777" width="6.125" style="90" customWidth="1"/>
    <col min="11778" max="11778" width="20.25" style="90" customWidth="1"/>
    <col min="11779" max="11779" width="10.875" style="90" customWidth="1"/>
    <col min="11780" max="11780" width="20.25" style="90" customWidth="1"/>
    <col min="11781" max="11787" width="4.625" style="90" customWidth="1"/>
    <col min="11788" max="11788" width="6.875" style="90" customWidth="1"/>
    <col min="11789" max="11802" width="4.625" style="90" customWidth="1"/>
    <col min="11803" max="11803" width="12.875" style="90" customWidth="1"/>
    <col min="11804" max="12032" width="9" style="90"/>
    <col min="12033" max="12033" width="6.125" style="90" customWidth="1"/>
    <col min="12034" max="12034" width="20.25" style="90" customWidth="1"/>
    <col min="12035" max="12035" width="10.875" style="90" customWidth="1"/>
    <col min="12036" max="12036" width="20.25" style="90" customWidth="1"/>
    <col min="12037" max="12043" width="4.625" style="90" customWidth="1"/>
    <col min="12044" max="12044" width="6.875" style="90" customWidth="1"/>
    <col min="12045" max="12058" width="4.625" style="90" customWidth="1"/>
    <col min="12059" max="12059" width="12.875" style="90" customWidth="1"/>
    <col min="12060" max="12288" width="9" style="90"/>
    <col min="12289" max="12289" width="6.125" style="90" customWidth="1"/>
    <col min="12290" max="12290" width="20.25" style="90" customWidth="1"/>
    <col min="12291" max="12291" width="10.875" style="90" customWidth="1"/>
    <col min="12292" max="12292" width="20.25" style="90" customWidth="1"/>
    <col min="12293" max="12299" width="4.625" style="90" customWidth="1"/>
    <col min="12300" max="12300" width="6.875" style="90" customWidth="1"/>
    <col min="12301" max="12314" width="4.625" style="90" customWidth="1"/>
    <col min="12315" max="12315" width="12.875" style="90" customWidth="1"/>
    <col min="12316" max="12544" width="9" style="90"/>
    <col min="12545" max="12545" width="6.125" style="90" customWidth="1"/>
    <col min="12546" max="12546" width="20.25" style="90" customWidth="1"/>
    <col min="12547" max="12547" width="10.875" style="90" customWidth="1"/>
    <col min="12548" max="12548" width="20.25" style="90" customWidth="1"/>
    <col min="12549" max="12555" width="4.625" style="90" customWidth="1"/>
    <col min="12556" max="12556" width="6.875" style="90" customWidth="1"/>
    <col min="12557" max="12570" width="4.625" style="90" customWidth="1"/>
    <col min="12571" max="12571" width="12.875" style="90" customWidth="1"/>
    <col min="12572" max="12800" width="9" style="90"/>
    <col min="12801" max="12801" width="6.125" style="90" customWidth="1"/>
    <col min="12802" max="12802" width="20.25" style="90" customWidth="1"/>
    <col min="12803" max="12803" width="10.875" style="90" customWidth="1"/>
    <col min="12804" max="12804" width="20.25" style="90" customWidth="1"/>
    <col min="12805" max="12811" width="4.625" style="90" customWidth="1"/>
    <col min="12812" max="12812" width="6.875" style="90" customWidth="1"/>
    <col min="12813" max="12826" width="4.625" style="90" customWidth="1"/>
    <col min="12827" max="12827" width="12.875" style="90" customWidth="1"/>
    <col min="12828" max="13056" width="9" style="90"/>
    <col min="13057" max="13057" width="6.125" style="90" customWidth="1"/>
    <col min="13058" max="13058" width="20.25" style="90" customWidth="1"/>
    <col min="13059" max="13059" width="10.875" style="90" customWidth="1"/>
    <col min="13060" max="13060" width="20.25" style="90" customWidth="1"/>
    <col min="13061" max="13067" width="4.625" style="90" customWidth="1"/>
    <col min="13068" max="13068" width="6.875" style="90" customWidth="1"/>
    <col min="13069" max="13082" width="4.625" style="90" customWidth="1"/>
    <col min="13083" max="13083" width="12.875" style="90" customWidth="1"/>
    <col min="13084" max="13312" width="9" style="90"/>
    <col min="13313" max="13313" width="6.125" style="90" customWidth="1"/>
    <col min="13314" max="13314" width="20.25" style="90" customWidth="1"/>
    <col min="13315" max="13315" width="10.875" style="90" customWidth="1"/>
    <col min="13316" max="13316" width="20.25" style="90" customWidth="1"/>
    <col min="13317" max="13323" width="4.625" style="90" customWidth="1"/>
    <col min="13324" max="13324" width="6.875" style="90" customWidth="1"/>
    <col min="13325" max="13338" width="4.625" style="90" customWidth="1"/>
    <col min="13339" max="13339" width="12.875" style="90" customWidth="1"/>
    <col min="13340" max="13568" width="9" style="90"/>
    <col min="13569" max="13569" width="6.125" style="90" customWidth="1"/>
    <col min="13570" max="13570" width="20.25" style="90" customWidth="1"/>
    <col min="13571" max="13571" width="10.875" style="90" customWidth="1"/>
    <col min="13572" max="13572" width="20.25" style="90" customWidth="1"/>
    <col min="13573" max="13579" width="4.625" style="90" customWidth="1"/>
    <col min="13580" max="13580" width="6.875" style="90" customWidth="1"/>
    <col min="13581" max="13594" width="4.625" style="90" customWidth="1"/>
    <col min="13595" max="13595" width="12.875" style="90" customWidth="1"/>
    <col min="13596" max="13824" width="9" style="90"/>
    <col min="13825" max="13825" width="6.125" style="90" customWidth="1"/>
    <col min="13826" max="13826" width="20.25" style="90" customWidth="1"/>
    <col min="13827" max="13827" width="10.875" style="90" customWidth="1"/>
    <col min="13828" max="13828" width="20.25" style="90" customWidth="1"/>
    <col min="13829" max="13835" width="4.625" style="90" customWidth="1"/>
    <col min="13836" max="13836" width="6.875" style="90" customWidth="1"/>
    <col min="13837" max="13850" width="4.625" style="90" customWidth="1"/>
    <col min="13851" max="13851" width="12.875" style="90" customWidth="1"/>
    <col min="13852" max="14080" width="9" style="90"/>
    <col min="14081" max="14081" width="6.125" style="90" customWidth="1"/>
    <col min="14082" max="14082" width="20.25" style="90" customWidth="1"/>
    <col min="14083" max="14083" width="10.875" style="90" customWidth="1"/>
    <col min="14084" max="14084" width="20.25" style="90" customWidth="1"/>
    <col min="14085" max="14091" width="4.625" style="90" customWidth="1"/>
    <col min="14092" max="14092" width="6.875" style="90" customWidth="1"/>
    <col min="14093" max="14106" width="4.625" style="90" customWidth="1"/>
    <col min="14107" max="14107" width="12.875" style="90" customWidth="1"/>
    <col min="14108" max="14336" width="9" style="90"/>
    <col min="14337" max="14337" width="6.125" style="90" customWidth="1"/>
    <col min="14338" max="14338" width="20.25" style="90" customWidth="1"/>
    <col min="14339" max="14339" width="10.875" style="90" customWidth="1"/>
    <col min="14340" max="14340" width="20.25" style="90" customWidth="1"/>
    <col min="14341" max="14347" width="4.625" style="90" customWidth="1"/>
    <col min="14348" max="14348" width="6.875" style="90" customWidth="1"/>
    <col min="14349" max="14362" width="4.625" style="90" customWidth="1"/>
    <col min="14363" max="14363" width="12.875" style="90" customWidth="1"/>
    <col min="14364" max="14592" width="9" style="90"/>
    <col min="14593" max="14593" width="6.125" style="90" customWidth="1"/>
    <col min="14594" max="14594" width="20.25" style="90" customWidth="1"/>
    <col min="14595" max="14595" width="10.875" style="90" customWidth="1"/>
    <col min="14596" max="14596" width="20.25" style="90" customWidth="1"/>
    <col min="14597" max="14603" width="4.625" style="90" customWidth="1"/>
    <col min="14604" max="14604" width="6.875" style="90" customWidth="1"/>
    <col min="14605" max="14618" width="4.625" style="90" customWidth="1"/>
    <col min="14619" max="14619" width="12.875" style="90" customWidth="1"/>
    <col min="14620" max="14848" width="9" style="90"/>
    <col min="14849" max="14849" width="6.125" style="90" customWidth="1"/>
    <col min="14850" max="14850" width="20.25" style="90" customWidth="1"/>
    <col min="14851" max="14851" width="10.875" style="90" customWidth="1"/>
    <col min="14852" max="14852" width="20.25" style="90" customWidth="1"/>
    <col min="14853" max="14859" width="4.625" style="90" customWidth="1"/>
    <col min="14860" max="14860" width="6.875" style="90" customWidth="1"/>
    <col min="14861" max="14874" width="4.625" style="90" customWidth="1"/>
    <col min="14875" max="14875" width="12.875" style="90" customWidth="1"/>
    <col min="14876" max="15104" width="9" style="90"/>
    <col min="15105" max="15105" width="6.125" style="90" customWidth="1"/>
    <col min="15106" max="15106" width="20.25" style="90" customWidth="1"/>
    <col min="15107" max="15107" width="10.875" style="90" customWidth="1"/>
    <col min="15108" max="15108" width="20.25" style="90" customWidth="1"/>
    <col min="15109" max="15115" width="4.625" style="90" customWidth="1"/>
    <col min="15116" max="15116" width="6.875" style="90" customWidth="1"/>
    <col min="15117" max="15130" width="4.625" style="90" customWidth="1"/>
    <col min="15131" max="15131" width="12.875" style="90" customWidth="1"/>
    <col min="15132" max="15360" width="9" style="90"/>
    <col min="15361" max="15361" width="6.125" style="90" customWidth="1"/>
    <col min="15362" max="15362" width="20.25" style="90" customWidth="1"/>
    <col min="15363" max="15363" width="10.875" style="90" customWidth="1"/>
    <col min="15364" max="15364" width="20.25" style="90" customWidth="1"/>
    <col min="15365" max="15371" width="4.625" style="90" customWidth="1"/>
    <col min="15372" max="15372" width="6.875" style="90" customWidth="1"/>
    <col min="15373" max="15386" width="4.625" style="90" customWidth="1"/>
    <col min="15387" max="15387" width="12.875" style="90" customWidth="1"/>
    <col min="15388" max="15616" width="9" style="90"/>
    <col min="15617" max="15617" width="6.125" style="90" customWidth="1"/>
    <col min="15618" max="15618" width="20.25" style="90" customWidth="1"/>
    <col min="15619" max="15619" width="10.875" style="90" customWidth="1"/>
    <col min="15620" max="15620" width="20.25" style="90" customWidth="1"/>
    <col min="15621" max="15627" width="4.625" style="90" customWidth="1"/>
    <col min="15628" max="15628" width="6.875" style="90" customWidth="1"/>
    <col min="15629" max="15642" width="4.625" style="90" customWidth="1"/>
    <col min="15643" max="15643" width="12.875" style="90" customWidth="1"/>
    <col min="15644" max="15872" width="9" style="90"/>
    <col min="15873" max="15873" width="6.125" style="90" customWidth="1"/>
    <col min="15874" max="15874" width="20.25" style="90" customWidth="1"/>
    <col min="15875" max="15875" width="10.875" style="90" customWidth="1"/>
    <col min="15876" max="15876" width="20.25" style="90" customWidth="1"/>
    <col min="15877" max="15883" width="4.625" style="90" customWidth="1"/>
    <col min="15884" max="15884" width="6.875" style="90" customWidth="1"/>
    <col min="15885" max="15898" width="4.625" style="90" customWidth="1"/>
    <col min="15899" max="15899" width="12.875" style="90" customWidth="1"/>
    <col min="15900" max="16128" width="9" style="90"/>
    <col min="16129" max="16129" width="6.125" style="90" customWidth="1"/>
    <col min="16130" max="16130" width="20.25" style="90" customWidth="1"/>
    <col min="16131" max="16131" width="10.875" style="90" customWidth="1"/>
    <col min="16132" max="16132" width="20.25" style="90" customWidth="1"/>
    <col min="16133" max="16139" width="4.625" style="90" customWidth="1"/>
    <col min="16140" max="16140" width="6.875" style="90" customWidth="1"/>
    <col min="16141" max="16154" width="4.625" style="90" customWidth="1"/>
    <col min="16155" max="16155" width="12.875" style="90" customWidth="1"/>
    <col min="16156" max="16384" width="9" style="90"/>
  </cols>
  <sheetData>
    <row r="1" spans="1:27" s="88" customFormat="1" ht="11.25" x14ac:dyDescent="0.2">
      <c r="AA1" s="89" t="s">
        <v>795</v>
      </c>
    </row>
    <row r="2" spans="1:27" s="88" customFormat="1" ht="24" customHeight="1" x14ac:dyDescent="0.2">
      <c r="X2" s="303" t="s">
        <v>742</v>
      </c>
      <c r="Y2" s="303"/>
      <c r="Z2" s="303"/>
      <c r="AA2" s="303"/>
    </row>
    <row r="3" spans="1:27" s="105" customFormat="1" ht="12.75" customHeight="1" x14ac:dyDescent="0.2">
      <c r="A3" s="304" t="s">
        <v>796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</row>
    <row r="4" spans="1:27" s="108" customFormat="1" ht="12.75" x14ac:dyDescent="0.2">
      <c r="J4" s="109" t="s">
        <v>786</v>
      </c>
      <c r="K4" s="255" t="s">
        <v>759</v>
      </c>
      <c r="L4" s="255"/>
      <c r="M4" s="108" t="s">
        <v>765</v>
      </c>
    </row>
    <row r="5" spans="1:27" ht="11.25" customHeight="1" x14ac:dyDescent="0.25"/>
    <row r="6" spans="1:27" s="105" customFormat="1" ht="12" x14ac:dyDescent="0.2">
      <c r="F6" s="106" t="s">
        <v>744</v>
      </c>
      <c r="G6" s="305" t="s">
        <v>760</v>
      </c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</row>
    <row r="7" spans="1:27" s="88" customFormat="1" ht="11.25" x14ac:dyDescent="0.2">
      <c r="G7" s="277" t="s">
        <v>745</v>
      </c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</row>
    <row r="8" spans="1:27" ht="11.25" customHeight="1" x14ac:dyDescent="0.25">
      <c r="E8" s="108"/>
    </row>
    <row r="9" spans="1:27" s="105" customFormat="1" ht="12" x14ac:dyDescent="0.2">
      <c r="J9" s="106" t="s">
        <v>746</v>
      </c>
      <c r="K9" s="302" t="s">
        <v>828</v>
      </c>
      <c r="L9" s="302"/>
      <c r="M9" s="105" t="s">
        <v>747</v>
      </c>
    </row>
    <row r="10" spans="1:27" ht="11.25" customHeight="1" x14ac:dyDescent="0.25"/>
    <row r="11" spans="1:27" s="105" customFormat="1" ht="28.5" customHeight="1" x14ac:dyDescent="0.2">
      <c r="H11" s="106" t="s">
        <v>748</v>
      </c>
      <c r="I11" s="292" t="s">
        <v>761</v>
      </c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126"/>
    </row>
    <row r="12" spans="1:27" s="88" customFormat="1" ht="11.25" x14ac:dyDescent="0.2">
      <c r="I12" s="259" t="s">
        <v>749</v>
      </c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118"/>
    </row>
    <row r="13" spans="1:27" ht="11.25" customHeight="1" x14ac:dyDescent="0.25"/>
    <row r="14" spans="1:27" s="88" customFormat="1" ht="15" customHeight="1" x14ac:dyDescent="0.2">
      <c r="A14" s="283" t="s">
        <v>770</v>
      </c>
      <c r="B14" s="283" t="s">
        <v>16</v>
      </c>
      <c r="C14" s="283" t="s">
        <v>4</v>
      </c>
      <c r="D14" s="283" t="s">
        <v>791</v>
      </c>
      <c r="E14" s="293" t="s">
        <v>824</v>
      </c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5"/>
      <c r="T14" s="296" t="s">
        <v>825</v>
      </c>
      <c r="U14" s="297"/>
      <c r="V14" s="297"/>
      <c r="W14" s="297"/>
      <c r="X14" s="297"/>
      <c r="Y14" s="297"/>
      <c r="Z14" s="298"/>
      <c r="AA14" s="283" t="s">
        <v>6</v>
      </c>
    </row>
    <row r="15" spans="1:27" s="88" customFormat="1" ht="15" customHeight="1" x14ac:dyDescent="0.2">
      <c r="A15" s="284"/>
      <c r="B15" s="284"/>
      <c r="C15" s="284"/>
      <c r="D15" s="284"/>
      <c r="E15" s="286" t="s">
        <v>8</v>
      </c>
      <c r="F15" s="287"/>
      <c r="G15" s="287"/>
      <c r="H15" s="287"/>
      <c r="I15" s="287"/>
      <c r="J15" s="287"/>
      <c r="K15" s="288"/>
      <c r="L15" s="286" t="s">
        <v>9</v>
      </c>
      <c r="M15" s="287"/>
      <c r="N15" s="287"/>
      <c r="O15" s="287"/>
      <c r="P15" s="287"/>
      <c r="Q15" s="287"/>
      <c r="R15" s="287"/>
      <c r="S15" s="288"/>
      <c r="T15" s="299"/>
      <c r="U15" s="300"/>
      <c r="V15" s="300"/>
      <c r="W15" s="300"/>
      <c r="X15" s="300"/>
      <c r="Y15" s="300"/>
      <c r="Z15" s="301"/>
      <c r="AA15" s="284"/>
    </row>
    <row r="16" spans="1:27" s="88" customFormat="1" ht="60" customHeight="1" x14ac:dyDescent="0.2">
      <c r="A16" s="285"/>
      <c r="B16" s="285"/>
      <c r="C16" s="285"/>
      <c r="D16" s="285"/>
      <c r="E16" s="127" t="s">
        <v>1</v>
      </c>
      <c r="F16" s="127" t="s">
        <v>2</v>
      </c>
      <c r="G16" s="127" t="s">
        <v>123</v>
      </c>
      <c r="H16" s="127" t="s">
        <v>124</v>
      </c>
      <c r="I16" s="127" t="s">
        <v>5</v>
      </c>
      <c r="J16" s="127" t="s">
        <v>0</v>
      </c>
      <c r="K16" s="127" t="s">
        <v>10</v>
      </c>
      <c r="L16" s="128" t="s">
        <v>797</v>
      </c>
      <c r="M16" s="127" t="s">
        <v>1</v>
      </c>
      <c r="N16" s="127" t="s">
        <v>2</v>
      </c>
      <c r="O16" s="127" t="s">
        <v>123</v>
      </c>
      <c r="P16" s="127" t="s">
        <v>124</v>
      </c>
      <c r="Q16" s="127" t="s">
        <v>5</v>
      </c>
      <c r="R16" s="127" t="s">
        <v>0</v>
      </c>
      <c r="S16" s="127" t="s">
        <v>10</v>
      </c>
      <c r="T16" s="127" t="s">
        <v>1</v>
      </c>
      <c r="U16" s="127" t="s">
        <v>2</v>
      </c>
      <c r="V16" s="127" t="s">
        <v>123</v>
      </c>
      <c r="W16" s="127" t="s">
        <v>124</v>
      </c>
      <c r="X16" s="127" t="s">
        <v>5</v>
      </c>
      <c r="Y16" s="127" t="s">
        <v>0</v>
      </c>
      <c r="Z16" s="127" t="s">
        <v>10</v>
      </c>
      <c r="AA16" s="285"/>
    </row>
    <row r="17" spans="1:27" s="88" customFormat="1" ht="11.25" x14ac:dyDescent="0.2">
      <c r="A17" s="129">
        <v>1</v>
      </c>
      <c r="B17" s="129">
        <v>2</v>
      </c>
      <c r="C17" s="129">
        <v>3</v>
      </c>
      <c r="D17" s="129">
        <v>4</v>
      </c>
      <c r="E17" s="129">
        <v>5</v>
      </c>
      <c r="F17" s="129">
        <v>6</v>
      </c>
      <c r="G17" s="129">
        <v>7</v>
      </c>
      <c r="H17" s="129">
        <v>8</v>
      </c>
      <c r="I17" s="129">
        <v>9</v>
      </c>
      <c r="J17" s="129">
        <v>10</v>
      </c>
      <c r="K17" s="129">
        <v>11</v>
      </c>
      <c r="L17" s="129">
        <v>12</v>
      </c>
      <c r="M17" s="129">
        <v>13</v>
      </c>
      <c r="N17" s="129">
        <v>14</v>
      </c>
      <c r="O17" s="129">
        <v>15</v>
      </c>
      <c r="P17" s="129">
        <v>16</v>
      </c>
      <c r="Q17" s="129">
        <v>17</v>
      </c>
      <c r="R17" s="129">
        <v>18</v>
      </c>
      <c r="S17" s="129">
        <v>19</v>
      </c>
      <c r="T17" s="129">
        <v>20</v>
      </c>
      <c r="U17" s="129">
        <v>21</v>
      </c>
      <c r="V17" s="129">
        <v>22</v>
      </c>
      <c r="W17" s="129">
        <v>23</v>
      </c>
      <c r="X17" s="129">
        <v>24</v>
      </c>
      <c r="Y17" s="129">
        <v>25</v>
      </c>
      <c r="Z17" s="129">
        <v>26</v>
      </c>
      <c r="AA17" s="129">
        <v>27</v>
      </c>
    </row>
    <row r="18" spans="1:27" s="88" customFormat="1" ht="21" x14ac:dyDescent="0.2">
      <c r="A18" s="94" t="s">
        <v>57</v>
      </c>
      <c r="B18" s="104" t="s">
        <v>728</v>
      </c>
      <c r="C18" s="94" t="s">
        <v>730</v>
      </c>
      <c r="D18" s="121" t="s">
        <v>299</v>
      </c>
      <c r="E18" s="129">
        <v>0</v>
      </c>
      <c r="F18" s="129">
        <v>0</v>
      </c>
      <c r="G18" s="129">
        <v>0</v>
      </c>
      <c r="H18" s="129">
        <v>0</v>
      </c>
      <c r="I18" s="129">
        <v>9.85</v>
      </c>
      <c r="J18" s="129">
        <v>0</v>
      </c>
      <c r="K18" s="129">
        <v>0</v>
      </c>
      <c r="L18" s="151">
        <v>43830</v>
      </c>
      <c r="M18" s="129">
        <v>0</v>
      </c>
      <c r="N18" s="129">
        <v>0</v>
      </c>
      <c r="O18" s="129">
        <v>0</v>
      </c>
      <c r="P18" s="129">
        <v>0</v>
      </c>
      <c r="Q18" s="129">
        <v>9.85</v>
      </c>
      <c r="R18" s="129">
        <v>0</v>
      </c>
      <c r="S18" s="129">
        <v>0</v>
      </c>
      <c r="T18" s="129">
        <f>M18-E18</f>
        <v>0</v>
      </c>
      <c r="U18" s="129">
        <f t="shared" ref="U18:Z19" si="0">N18-F18</f>
        <v>0</v>
      </c>
      <c r="V18" s="129">
        <f t="shared" si="0"/>
        <v>0</v>
      </c>
      <c r="W18" s="129">
        <f t="shared" si="0"/>
        <v>0</v>
      </c>
      <c r="X18" s="129">
        <f t="shared" si="0"/>
        <v>0</v>
      </c>
      <c r="Y18" s="129">
        <f t="shared" si="0"/>
        <v>0</v>
      </c>
      <c r="Z18" s="129">
        <f t="shared" si="0"/>
        <v>0</v>
      </c>
      <c r="AA18" s="129"/>
    </row>
    <row r="19" spans="1:27" s="88" customFormat="1" ht="21" x14ac:dyDescent="0.2">
      <c r="A19" s="125" t="s">
        <v>61</v>
      </c>
      <c r="B19" s="104" t="s">
        <v>729</v>
      </c>
      <c r="C19" s="94" t="s">
        <v>731</v>
      </c>
      <c r="D19" s="119" t="s">
        <v>299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5</v>
      </c>
      <c r="L19" s="151">
        <v>43830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5</v>
      </c>
      <c r="T19" s="129">
        <f>M19-E19</f>
        <v>0</v>
      </c>
      <c r="U19" s="129">
        <f t="shared" si="0"/>
        <v>0</v>
      </c>
      <c r="V19" s="129">
        <f t="shared" si="0"/>
        <v>0</v>
      </c>
      <c r="W19" s="129">
        <f t="shared" si="0"/>
        <v>0</v>
      </c>
      <c r="X19" s="129">
        <f t="shared" si="0"/>
        <v>0</v>
      </c>
      <c r="Y19" s="129">
        <f t="shared" si="0"/>
        <v>0</v>
      </c>
      <c r="Z19" s="129">
        <f t="shared" si="0"/>
        <v>0</v>
      </c>
      <c r="AA19" s="130"/>
    </row>
    <row r="20" spans="1:27" s="88" customFormat="1" ht="11.25" x14ac:dyDescent="0.2">
      <c r="A20" s="289" t="s">
        <v>50</v>
      </c>
      <c r="B20" s="290"/>
      <c r="C20" s="291"/>
      <c r="D20" s="128" t="s">
        <v>299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52">
        <v>0</v>
      </c>
      <c r="M20" s="129">
        <v>0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  <c r="U20" s="129">
        <v>0</v>
      </c>
      <c r="V20" s="129">
        <v>0</v>
      </c>
      <c r="W20" s="129">
        <v>0</v>
      </c>
      <c r="X20" s="129">
        <v>0</v>
      </c>
      <c r="Y20" s="129">
        <v>0</v>
      </c>
      <c r="Z20" s="129">
        <v>0</v>
      </c>
      <c r="AA20" s="130"/>
    </row>
    <row r="21" spans="1:27" ht="3" customHeight="1" x14ac:dyDescent="0.25"/>
    <row r="22" spans="1:27" s="86" customFormat="1" ht="10.5" x14ac:dyDescent="0.2">
      <c r="A22" s="131" t="s">
        <v>793</v>
      </c>
    </row>
    <row r="23" spans="1:27" s="86" customFormat="1" ht="10.5" x14ac:dyDescent="0.2">
      <c r="A23" s="86" t="s">
        <v>794</v>
      </c>
    </row>
  </sheetData>
  <mergeCells count="18">
    <mergeCell ref="K9:L9"/>
    <mergeCell ref="X2:AA2"/>
    <mergeCell ref="A3:AA3"/>
    <mergeCell ref="K4:L4"/>
    <mergeCell ref="G6:T6"/>
    <mergeCell ref="G7:T7"/>
    <mergeCell ref="AA14:AA16"/>
    <mergeCell ref="E15:K15"/>
    <mergeCell ref="L15:S15"/>
    <mergeCell ref="A20:C20"/>
    <mergeCell ref="I11:V11"/>
    <mergeCell ref="I12:V12"/>
    <mergeCell ref="A14:A16"/>
    <mergeCell ref="B14:B16"/>
    <mergeCell ref="C14:C16"/>
    <mergeCell ref="D14:D16"/>
    <mergeCell ref="E14:S14"/>
    <mergeCell ref="T14:Z15"/>
  </mergeCells>
  <pageMargins left="0.39370078740157483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view="pageBreakPreview" zoomScaleNormal="100" zoomScaleSheetLayoutView="100" workbookViewId="0">
      <selection activeCell="H10" sqref="H10"/>
    </sheetView>
  </sheetViews>
  <sheetFormatPr defaultRowHeight="15.75" x14ac:dyDescent="0.25"/>
  <cols>
    <col min="1" max="1" width="7.5" style="90" customWidth="1"/>
    <col min="2" max="2" width="24.625" style="90" customWidth="1"/>
    <col min="3" max="3" width="12.125" style="90" customWidth="1"/>
    <col min="4" max="4" width="14" style="90" customWidth="1"/>
    <col min="5" max="9" width="5.75" style="90" customWidth="1"/>
    <col min="10" max="10" width="8.125" style="90" customWidth="1"/>
    <col min="11" max="20" width="5.75" style="90" customWidth="1"/>
    <col min="21" max="21" width="12" style="90" customWidth="1"/>
    <col min="22" max="256" width="9" style="90"/>
    <col min="257" max="257" width="7.5" style="90" customWidth="1"/>
    <col min="258" max="258" width="24.625" style="90" customWidth="1"/>
    <col min="259" max="259" width="12.125" style="90" customWidth="1"/>
    <col min="260" max="260" width="22" style="90" customWidth="1"/>
    <col min="261" max="265" width="5.75" style="90" customWidth="1"/>
    <col min="266" max="266" width="8.125" style="90" customWidth="1"/>
    <col min="267" max="276" width="5.75" style="90" customWidth="1"/>
    <col min="277" max="277" width="12" style="90" customWidth="1"/>
    <col min="278" max="512" width="9" style="90"/>
    <col min="513" max="513" width="7.5" style="90" customWidth="1"/>
    <col min="514" max="514" width="24.625" style="90" customWidth="1"/>
    <col min="515" max="515" width="12.125" style="90" customWidth="1"/>
    <col min="516" max="516" width="22" style="90" customWidth="1"/>
    <col min="517" max="521" width="5.75" style="90" customWidth="1"/>
    <col min="522" max="522" width="8.125" style="90" customWidth="1"/>
    <col min="523" max="532" width="5.75" style="90" customWidth="1"/>
    <col min="533" max="533" width="12" style="90" customWidth="1"/>
    <col min="534" max="768" width="9" style="90"/>
    <col min="769" max="769" width="7.5" style="90" customWidth="1"/>
    <col min="770" max="770" width="24.625" style="90" customWidth="1"/>
    <col min="771" max="771" width="12.125" style="90" customWidth="1"/>
    <col min="772" max="772" width="22" style="90" customWidth="1"/>
    <col min="773" max="777" width="5.75" style="90" customWidth="1"/>
    <col min="778" max="778" width="8.125" style="90" customWidth="1"/>
    <col min="779" max="788" width="5.75" style="90" customWidth="1"/>
    <col min="789" max="789" width="12" style="90" customWidth="1"/>
    <col min="790" max="1024" width="9" style="90"/>
    <col min="1025" max="1025" width="7.5" style="90" customWidth="1"/>
    <col min="1026" max="1026" width="24.625" style="90" customWidth="1"/>
    <col min="1027" max="1027" width="12.125" style="90" customWidth="1"/>
    <col min="1028" max="1028" width="22" style="90" customWidth="1"/>
    <col min="1029" max="1033" width="5.75" style="90" customWidth="1"/>
    <col min="1034" max="1034" width="8.125" style="90" customWidth="1"/>
    <col min="1035" max="1044" width="5.75" style="90" customWidth="1"/>
    <col min="1045" max="1045" width="12" style="90" customWidth="1"/>
    <col min="1046" max="1280" width="9" style="90"/>
    <col min="1281" max="1281" width="7.5" style="90" customWidth="1"/>
    <col min="1282" max="1282" width="24.625" style="90" customWidth="1"/>
    <col min="1283" max="1283" width="12.125" style="90" customWidth="1"/>
    <col min="1284" max="1284" width="22" style="90" customWidth="1"/>
    <col min="1285" max="1289" width="5.75" style="90" customWidth="1"/>
    <col min="1290" max="1290" width="8.125" style="90" customWidth="1"/>
    <col min="1291" max="1300" width="5.75" style="90" customWidth="1"/>
    <col min="1301" max="1301" width="12" style="90" customWidth="1"/>
    <col min="1302" max="1536" width="9" style="90"/>
    <col min="1537" max="1537" width="7.5" style="90" customWidth="1"/>
    <col min="1538" max="1538" width="24.625" style="90" customWidth="1"/>
    <col min="1539" max="1539" width="12.125" style="90" customWidth="1"/>
    <col min="1540" max="1540" width="22" style="90" customWidth="1"/>
    <col min="1541" max="1545" width="5.75" style="90" customWidth="1"/>
    <col min="1546" max="1546" width="8.125" style="90" customWidth="1"/>
    <col min="1547" max="1556" width="5.75" style="90" customWidth="1"/>
    <col min="1557" max="1557" width="12" style="90" customWidth="1"/>
    <col min="1558" max="1792" width="9" style="90"/>
    <col min="1793" max="1793" width="7.5" style="90" customWidth="1"/>
    <col min="1794" max="1794" width="24.625" style="90" customWidth="1"/>
    <col min="1795" max="1795" width="12.125" style="90" customWidth="1"/>
    <col min="1796" max="1796" width="22" style="90" customWidth="1"/>
    <col min="1797" max="1801" width="5.75" style="90" customWidth="1"/>
    <col min="1802" max="1802" width="8.125" style="90" customWidth="1"/>
    <col min="1803" max="1812" width="5.75" style="90" customWidth="1"/>
    <col min="1813" max="1813" width="12" style="90" customWidth="1"/>
    <col min="1814" max="2048" width="9" style="90"/>
    <col min="2049" max="2049" width="7.5" style="90" customWidth="1"/>
    <col min="2050" max="2050" width="24.625" style="90" customWidth="1"/>
    <col min="2051" max="2051" width="12.125" style="90" customWidth="1"/>
    <col min="2052" max="2052" width="22" style="90" customWidth="1"/>
    <col min="2053" max="2057" width="5.75" style="90" customWidth="1"/>
    <col min="2058" max="2058" width="8.125" style="90" customWidth="1"/>
    <col min="2059" max="2068" width="5.75" style="90" customWidth="1"/>
    <col min="2069" max="2069" width="12" style="90" customWidth="1"/>
    <col min="2070" max="2304" width="9" style="90"/>
    <col min="2305" max="2305" width="7.5" style="90" customWidth="1"/>
    <col min="2306" max="2306" width="24.625" style="90" customWidth="1"/>
    <col min="2307" max="2307" width="12.125" style="90" customWidth="1"/>
    <col min="2308" max="2308" width="22" style="90" customWidth="1"/>
    <col min="2309" max="2313" width="5.75" style="90" customWidth="1"/>
    <col min="2314" max="2314" width="8.125" style="90" customWidth="1"/>
    <col min="2315" max="2324" width="5.75" style="90" customWidth="1"/>
    <col min="2325" max="2325" width="12" style="90" customWidth="1"/>
    <col min="2326" max="2560" width="9" style="90"/>
    <col min="2561" max="2561" width="7.5" style="90" customWidth="1"/>
    <col min="2562" max="2562" width="24.625" style="90" customWidth="1"/>
    <col min="2563" max="2563" width="12.125" style="90" customWidth="1"/>
    <col min="2564" max="2564" width="22" style="90" customWidth="1"/>
    <col min="2565" max="2569" width="5.75" style="90" customWidth="1"/>
    <col min="2570" max="2570" width="8.125" style="90" customWidth="1"/>
    <col min="2571" max="2580" width="5.75" style="90" customWidth="1"/>
    <col min="2581" max="2581" width="12" style="90" customWidth="1"/>
    <col min="2582" max="2816" width="9" style="90"/>
    <col min="2817" max="2817" width="7.5" style="90" customWidth="1"/>
    <col min="2818" max="2818" width="24.625" style="90" customWidth="1"/>
    <col min="2819" max="2819" width="12.125" style="90" customWidth="1"/>
    <col min="2820" max="2820" width="22" style="90" customWidth="1"/>
    <col min="2821" max="2825" width="5.75" style="90" customWidth="1"/>
    <col min="2826" max="2826" width="8.125" style="90" customWidth="1"/>
    <col min="2827" max="2836" width="5.75" style="90" customWidth="1"/>
    <col min="2837" max="2837" width="12" style="90" customWidth="1"/>
    <col min="2838" max="3072" width="9" style="90"/>
    <col min="3073" max="3073" width="7.5" style="90" customWidth="1"/>
    <col min="3074" max="3074" width="24.625" style="90" customWidth="1"/>
    <col min="3075" max="3075" width="12.125" style="90" customWidth="1"/>
    <col min="3076" max="3076" width="22" style="90" customWidth="1"/>
    <col min="3077" max="3081" width="5.75" style="90" customWidth="1"/>
    <col min="3082" max="3082" width="8.125" style="90" customWidth="1"/>
    <col min="3083" max="3092" width="5.75" style="90" customWidth="1"/>
    <col min="3093" max="3093" width="12" style="90" customWidth="1"/>
    <col min="3094" max="3328" width="9" style="90"/>
    <col min="3329" max="3329" width="7.5" style="90" customWidth="1"/>
    <col min="3330" max="3330" width="24.625" style="90" customWidth="1"/>
    <col min="3331" max="3331" width="12.125" style="90" customWidth="1"/>
    <col min="3332" max="3332" width="22" style="90" customWidth="1"/>
    <col min="3333" max="3337" width="5.75" style="90" customWidth="1"/>
    <col min="3338" max="3338" width="8.125" style="90" customWidth="1"/>
    <col min="3339" max="3348" width="5.75" style="90" customWidth="1"/>
    <col min="3349" max="3349" width="12" style="90" customWidth="1"/>
    <col min="3350" max="3584" width="9" style="90"/>
    <col min="3585" max="3585" width="7.5" style="90" customWidth="1"/>
    <col min="3586" max="3586" width="24.625" style="90" customWidth="1"/>
    <col min="3587" max="3587" width="12.125" style="90" customWidth="1"/>
    <col min="3588" max="3588" width="22" style="90" customWidth="1"/>
    <col min="3589" max="3593" width="5.75" style="90" customWidth="1"/>
    <col min="3594" max="3594" width="8.125" style="90" customWidth="1"/>
    <col min="3595" max="3604" width="5.75" style="90" customWidth="1"/>
    <col min="3605" max="3605" width="12" style="90" customWidth="1"/>
    <col min="3606" max="3840" width="9" style="90"/>
    <col min="3841" max="3841" width="7.5" style="90" customWidth="1"/>
    <col min="3842" max="3842" width="24.625" style="90" customWidth="1"/>
    <col min="3843" max="3843" width="12.125" style="90" customWidth="1"/>
    <col min="3844" max="3844" width="22" style="90" customWidth="1"/>
    <col min="3845" max="3849" width="5.75" style="90" customWidth="1"/>
    <col min="3850" max="3850" width="8.125" style="90" customWidth="1"/>
    <col min="3851" max="3860" width="5.75" style="90" customWidth="1"/>
    <col min="3861" max="3861" width="12" style="90" customWidth="1"/>
    <col min="3862" max="4096" width="9" style="90"/>
    <col min="4097" max="4097" width="7.5" style="90" customWidth="1"/>
    <col min="4098" max="4098" width="24.625" style="90" customWidth="1"/>
    <col min="4099" max="4099" width="12.125" style="90" customWidth="1"/>
    <col min="4100" max="4100" width="22" style="90" customWidth="1"/>
    <col min="4101" max="4105" width="5.75" style="90" customWidth="1"/>
    <col min="4106" max="4106" width="8.125" style="90" customWidth="1"/>
    <col min="4107" max="4116" width="5.75" style="90" customWidth="1"/>
    <col min="4117" max="4117" width="12" style="90" customWidth="1"/>
    <col min="4118" max="4352" width="9" style="90"/>
    <col min="4353" max="4353" width="7.5" style="90" customWidth="1"/>
    <col min="4354" max="4354" width="24.625" style="90" customWidth="1"/>
    <col min="4355" max="4355" width="12.125" style="90" customWidth="1"/>
    <col min="4356" max="4356" width="22" style="90" customWidth="1"/>
    <col min="4357" max="4361" width="5.75" style="90" customWidth="1"/>
    <col min="4362" max="4362" width="8.125" style="90" customWidth="1"/>
    <col min="4363" max="4372" width="5.75" style="90" customWidth="1"/>
    <col min="4373" max="4373" width="12" style="90" customWidth="1"/>
    <col min="4374" max="4608" width="9" style="90"/>
    <col min="4609" max="4609" width="7.5" style="90" customWidth="1"/>
    <col min="4610" max="4610" width="24.625" style="90" customWidth="1"/>
    <col min="4611" max="4611" width="12.125" style="90" customWidth="1"/>
    <col min="4612" max="4612" width="22" style="90" customWidth="1"/>
    <col min="4613" max="4617" width="5.75" style="90" customWidth="1"/>
    <col min="4618" max="4618" width="8.125" style="90" customWidth="1"/>
    <col min="4619" max="4628" width="5.75" style="90" customWidth="1"/>
    <col min="4629" max="4629" width="12" style="90" customWidth="1"/>
    <col min="4630" max="4864" width="9" style="90"/>
    <col min="4865" max="4865" width="7.5" style="90" customWidth="1"/>
    <col min="4866" max="4866" width="24.625" style="90" customWidth="1"/>
    <col min="4867" max="4867" width="12.125" style="90" customWidth="1"/>
    <col min="4868" max="4868" width="22" style="90" customWidth="1"/>
    <col min="4869" max="4873" width="5.75" style="90" customWidth="1"/>
    <col min="4874" max="4874" width="8.125" style="90" customWidth="1"/>
    <col min="4875" max="4884" width="5.75" style="90" customWidth="1"/>
    <col min="4885" max="4885" width="12" style="90" customWidth="1"/>
    <col min="4886" max="5120" width="9" style="90"/>
    <col min="5121" max="5121" width="7.5" style="90" customWidth="1"/>
    <col min="5122" max="5122" width="24.625" style="90" customWidth="1"/>
    <col min="5123" max="5123" width="12.125" style="90" customWidth="1"/>
    <col min="5124" max="5124" width="22" style="90" customWidth="1"/>
    <col min="5125" max="5129" width="5.75" style="90" customWidth="1"/>
    <col min="5130" max="5130" width="8.125" style="90" customWidth="1"/>
    <col min="5131" max="5140" width="5.75" style="90" customWidth="1"/>
    <col min="5141" max="5141" width="12" style="90" customWidth="1"/>
    <col min="5142" max="5376" width="9" style="90"/>
    <col min="5377" max="5377" width="7.5" style="90" customWidth="1"/>
    <col min="5378" max="5378" width="24.625" style="90" customWidth="1"/>
    <col min="5379" max="5379" width="12.125" style="90" customWidth="1"/>
    <col min="5380" max="5380" width="22" style="90" customWidth="1"/>
    <col min="5381" max="5385" width="5.75" style="90" customWidth="1"/>
    <col min="5386" max="5386" width="8.125" style="90" customWidth="1"/>
    <col min="5387" max="5396" width="5.75" style="90" customWidth="1"/>
    <col min="5397" max="5397" width="12" style="90" customWidth="1"/>
    <col min="5398" max="5632" width="9" style="90"/>
    <col min="5633" max="5633" width="7.5" style="90" customWidth="1"/>
    <col min="5634" max="5634" width="24.625" style="90" customWidth="1"/>
    <col min="5635" max="5635" width="12.125" style="90" customWidth="1"/>
    <col min="5636" max="5636" width="22" style="90" customWidth="1"/>
    <col min="5637" max="5641" width="5.75" style="90" customWidth="1"/>
    <col min="5642" max="5642" width="8.125" style="90" customWidth="1"/>
    <col min="5643" max="5652" width="5.75" style="90" customWidth="1"/>
    <col min="5653" max="5653" width="12" style="90" customWidth="1"/>
    <col min="5654" max="5888" width="9" style="90"/>
    <col min="5889" max="5889" width="7.5" style="90" customWidth="1"/>
    <col min="5890" max="5890" width="24.625" style="90" customWidth="1"/>
    <col min="5891" max="5891" width="12.125" style="90" customWidth="1"/>
    <col min="5892" max="5892" width="22" style="90" customWidth="1"/>
    <col min="5893" max="5897" width="5.75" style="90" customWidth="1"/>
    <col min="5898" max="5898" width="8.125" style="90" customWidth="1"/>
    <col min="5899" max="5908" width="5.75" style="90" customWidth="1"/>
    <col min="5909" max="5909" width="12" style="90" customWidth="1"/>
    <col min="5910" max="6144" width="9" style="90"/>
    <col min="6145" max="6145" width="7.5" style="90" customWidth="1"/>
    <col min="6146" max="6146" width="24.625" style="90" customWidth="1"/>
    <col min="6147" max="6147" width="12.125" style="90" customWidth="1"/>
    <col min="6148" max="6148" width="22" style="90" customWidth="1"/>
    <col min="6149" max="6153" width="5.75" style="90" customWidth="1"/>
    <col min="6154" max="6154" width="8.125" style="90" customWidth="1"/>
    <col min="6155" max="6164" width="5.75" style="90" customWidth="1"/>
    <col min="6165" max="6165" width="12" style="90" customWidth="1"/>
    <col min="6166" max="6400" width="9" style="90"/>
    <col min="6401" max="6401" width="7.5" style="90" customWidth="1"/>
    <col min="6402" max="6402" width="24.625" style="90" customWidth="1"/>
    <col min="6403" max="6403" width="12.125" style="90" customWidth="1"/>
    <col min="6404" max="6404" width="22" style="90" customWidth="1"/>
    <col min="6405" max="6409" width="5.75" style="90" customWidth="1"/>
    <col min="6410" max="6410" width="8.125" style="90" customWidth="1"/>
    <col min="6411" max="6420" width="5.75" style="90" customWidth="1"/>
    <col min="6421" max="6421" width="12" style="90" customWidth="1"/>
    <col min="6422" max="6656" width="9" style="90"/>
    <col min="6657" max="6657" width="7.5" style="90" customWidth="1"/>
    <col min="6658" max="6658" width="24.625" style="90" customWidth="1"/>
    <col min="6659" max="6659" width="12.125" style="90" customWidth="1"/>
    <col min="6660" max="6660" width="22" style="90" customWidth="1"/>
    <col min="6661" max="6665" width="5.75" style="90" customWidth="1"/>
    <col min="6666" max="6666" width="8.125" style="90" customWidth="1"/>
    <col min="6667" max="6676" width="5.75" style="90" customWidth="1"/>
    <col min="6677" max="6677" width="12" style="90" customWidth="1"/>
    <col min="6678" max="6912" width="9" style="90"/>
    <col min="6913" max="6913" width="7.5" style="90" customWidth="1"/>
    <col min="6914" max="6914" width="24.625" style="90" customWidth="1"/>
    <col min="6915" max="6915" width="12.125" style="90" customWidth="1"/>
    <col min="6916" max="6916" width="22" style="90" customWidth="1"/>
    <col min="6917" max="6921" width="5.75" style="90" customWidth="1"/>
    <col min="6922" max="6922" width="8.125" style="90" customWidth="1"/>
    <col min="6923" max="6932" width="5.75" style="90" customWidth="1"/>
    <col min="6933" max="6933" width="12" style="90" customWidth="1"/>
    <col min="6934" max="7168" width="9" style="90"/>
    <col min="7169" max="7169" width="7.5" style="90" customWidth="1"/>
    <col min="7170" max="7170" width="24.625" style="90" customWidth="1"/>
    <col min="7171" max="7171" width="12.125" style="90" customWidth="1"/>
    <col min="7172" max="7172" width="22" style="90" customWidth="1"/>
    <col min="7173" max="7177" width="5.75" style="90" customWidth="1"/>
    <col min="7178" max="7178" width="8.125" style="90" customWidth="1"/>
    <col min="7179" max="7188" width="5.75" style="90" customWidth="1"/>
    <col min="7189" max="7189" width="12" style="90" customWidth="1"/>
    <col min="7190" max="7424" width="9" style="90"/>
    <col min="7425" max="7425" width="7.5" style="90" customWidth="1"/>
    <col min="7426" max="7426" width="24.625" style="90" customWidth="1"/>
    <col min="7427" max="7427" width="12.125" style="90" customWidth="1"/>
    <col min="7428" max="7428" width="22" style="90" customWidth="1"/>
    <col min="7429" max="7433" width="5.75" style="90" customWidth="1"/>
    <col min="7434" max="7434" width="8.125" style="90" customWidth="1"/>
    <col min="7435" max="7444" width="5.75" style="90" customWidth="1"/>
    <col min="7445" max="7445" width="12" style="90" customWidth="1"/>
    <col min="7446" max="7680" width="9" style="90"/>
    <col min="7681" max="7681" width="7.5" style="90" customWidth="1"/>
    <col min="7682" max="7682" width="24.625" style="90" customWidth="1"/>
    <col min="7683" max="7683" width="12.125" style="90" customWidth="1"/>
    <col min="7684" max="7684" width="22" style="90" customWidth="1"/>
    <col min="7685" max="7689" width="5.75" style="90" customWidth="1"/>
    <col min="7690" max="7690" width="8.125" style="90" customWidth="1"/>
    <col min="7691" max="7700" width="5.75" style="90" customWidth="1"/>
    <col min="7701" max="7701" width="12" style="90" customWidth="1"/>
    <col min="7702" max="7936" width="9" style="90"/>
    <col min="7937" max="7937" width="7.5" style="90" customWidth="1"/>
    <col min="7938" max="7938" width="24.625" style="90" customWidth="1"/>
    <col min="7939" max="7939" width="12.125" style="90" customWidth="1"/>
    <col min="7940" max="7940" width="22" style="90" customWidth="1"/>
    <col min="7941" max="7945" width="5.75" style="90" customWidth="1"/>
    <col min="7946" max="7946" width="8.125" style="90" customWidth="1"/>
    <col min="7947" max="7956" width="5.75" style="90" customWidth="1"/>
    <col min="7957" max="7957" width="12" style="90" customWidth="1"/>
    <col min="7958" max="8192" width="9" style="90"/>
    <col min="8193" max="8193" width="7.5" style="90" customWidth="1"/>
    <col min="8194" max="8194" width="24.625" style="90" customWidth="1"/>
    <col min="8195" max="8195" width="12.125" style="90" customWidth="1"/>
    <col min="8196" max="8196" width="22" style="90" customWidth="1"/>
    <col min="8197" max="8201" width="5.75" style="90" customWidth="1"/>
    <col min="8202" max="8202" width="8.125" style="90" customWidth="1"/>
    <col min="8203" max="8212" width="5.75" style="90" customWidth="1"/>
    <col min="8213" max="8213" width="12" style="90" customWidth="1"/>
    <col min="8214" max="8448" width="9" style="90"/>
    <col min="8449" max="8449" width="7.5" style="90" customWidth="1"/>
    <col min="8450" max="8450" width="24.625" style="90" customWidth="1"/>
    <col min="8451" max="8451" width="12.125" style="90" customWidth="1"/>
    <col min="8452" max="8452" width="22" style="90" customWidth="1"/>
    <col min="8453" max="8457" width="5.75" style="90" customWidth="1"/>
    <col min="8458" max="8458" width="8.125" style="90" customWidth="1"/>
    <col min="8459" max="8468" width="5.75" style="90" customWidth="1"/>
    <col min="8469" max="8469" width="12" style="90" customWidth="1"/>
    <col min="8470" max="8704" width="9" style="90"/>
    <col min="8705" max="8705" width="7.5" style="90" customWidth="1"/>
    <col min="8706" max="8706" width="24.625" style="90" customWidth="1"/>
    <col min="8707" max="8707" width="12.125" style="90" customWidth="1"/>
    <col min="8708" max="8708" width="22" style="90" customWidth="1"/>
    <col min="8709" max="8713" width="5.75" style="90" customWidth="1"/>
    <col min="8714" max="8714" width="8.125" style="90" customWidth="1"/>
    <col min="8715" max="8724" width="5.75" style="90" customWidth="1"/>
    <col min="8725" max="8725" width="12" style="90" customWidth="1"/>
    <col min="8726" max="8960" width="9" style="90"/>
    <col min="8961" max="8961" width="7.5" style="90" customWidth="1"/>
    <col min="8962" max="8962" width="24.625" style="90" customWidth="1"/>
    <col min="8963" max="8963" width="12.125" style="90" customWidth="1"/>
    <col min="8964" max="8964" width="22" style="90" customWidth="1"/>
    <col min="8965" max="8969" width="5.75" style="90" customWidth="1"/>
    <col min="8970" max="8970" width="8.125" style="90" customWidth="1"/>
    <col min="8971" max="8980" width="5.75" style="90" customWidth="1"/>
    <col min="8981" max="8981" width="12" style="90" customWidth="1"/>
    <col min="8982" max="9216" width="9" style="90"/>
    <col min="9217" max="9217" width="7.5" style="90" customWidth="1"/>
    <col min="9218" max="9218" width="24.625" style="90" customWidth="1"/>
    <col min="9219" max="9219" width="12.125" style="90" customWidth="1"/>
    <col min="9220" max="9220" width="22" style="90" customWidth="1"/>
    <col min="9221" max="9225" width="5.75" style="90" customWidth="1"/>
    <col min="9226" max="9226" width="8.125" style="90" customWidth="1"/>
    <col min="9227" max="9236" width="5.75" style="90" customWidth="1"/>
    <col min="9237" max="9237" width="12" style="90" customWidth="1"/>
    <col min="9238" max="9472" width="9" style="90"/>
    <col min="9473" max="9473" width="7.5" style="90" customWidth="1"/>
    <col min="9474" max="9474" width="24.625" style="90" customWidth="1"/>
    <col min="9475" max="9475" width="12.125" style="90" customWidth="1"/>
    <col min="9476" max="9476" width="22" style="90" customWidth="1"/>
    <col min="9477" max="9481" width="5.75" style="90" customWidth="1"/>
    <col min="9482" max="9482" width="8.125" style="90" customWidth="1"/>
    <col min="9483" max="9492" width="5.75" style="90" customWidth="1"/>
    <col min="9493" max="9493" width="12" style="90" customWidth="1"/>
    <col min="9494" max="9728" width="9" style="90"/>
    <col min="9729" max="9729" width="7.5" style="90" customWidth="1"/>
    <col min="9730" max="9730" width="24.625" style="90" customWidth="1"/>
    <col min="9731" max="9731" width="12.125" style="90" customWidth="1"/>
    <col min="9732" max="9732" width="22" style="90" customWidth="1"/>
    <col min="9733" max="9737" width="5.75" style="90" customWidth="1"/>
    <col min="9738" max="9738" width="8.125" style="90" customWidth="1"/>
    <col min="9739" max="9748" width="5.75" style="90" customWidth="1"/>
    <col min="9749" max="9749" width="12" style="90" customWidth="1"/>
    <col min="9750" max="9984" width="9" style="90"/>
    <col min="9985" max="9985" width="7.5" style="90" customWidth="1"/>
    <col min="9986" max="9986" width="24.625" style="90" customWidth="1"/>
    <col min="9987" max="9987" width="12.125" style="90" customWidth="1"/>
    <col min="9988" max="9988" width="22" style="90" customWidth="1"/>
    <col min="9989" max="9993" width="5.75" style="90" customWidth="1"/>
    <col min="9994" max="9994" width="8.125" style="90" customWidth="1"/>
    <col min="9995" max="10004" width="5.75" style="90" customWidth="1"/>
    <col min="10005" max="10005" width="12" style="90" customWidth="1"/>
    <col min="10006" max="10240" width="9" style="90"/>
    <col min="10241" max="10241" width="7.5" style="90" customWidth="1"/>
    <col min="10242" max="10242" width="24.625" style="90" customWidth="1"/>
    <col min="10243" max="10243" width="12.125" style="90" customWidth="1"/>
    <col min="10244" max="10244" width="22" style="90" customWidth="1"/>
    <col min="10245" max="10249" width="5.75" style="90" customWidth="1"/>
    <col min="10250" max="10250" width="8.125" style="90" customWidth="1"/>
    <col min="10251" max="10260" width="5.75" style="90" customWidth="1"/>
    <col min="10261" max="10261" width="12" style="90" customWidth="1"/>
    <col min="10262" max="10496" width="9" style="90"/>
    <col min="10497" max="10497" width="7.5" style="90" customWidth="1"/>
    <col min="10498" max="10498" width="24.625" style="90" customWidth="1"/>
    <col min="10499" max="10499" width="12.125" style="90" customWidth="1"/>
    <col min="10500" max="10500" width="22" style="90" customWidth="1"/>
    <col min="10501" max="10505" width="5.75" style="90" customWidth="1"/>
    <col min="10506" max="10506" width="8.125" style="90" customWidth="1"/>
    <col min="10507" max="10516" width="5.75" style="90" customWidth="1"/>
    <col min="10517" max="10517" width="12" style="90" customWidth="1"/>
    <col min="10518" max="10752" width="9" style="90"/>
    <col min="10753" max="10753" width="7.5" style="90" customWidth="1"/>
    <col min="10754" max="10754" width="24.625" style="90" customWidth="1"/>
    <col min="10755" max="10755" width="12.125" style="90" customWidth="1"/>
    <col min="10756" max="10756" width="22" style="90" customWidth="1"/>
    <col min="10757" max="10761" width="5.75" style="90" customWidth="1"/>
    <col min="10762" max="10762" width="8.125" style="90" customWidth="1"/>
    <col min="10763" max="10772" width="5.75" style="90" customWidth="1"/>
    <col min="10773" max="10773" width="12" style="90" customWidth="1"/>
    <col min="10774" max="11008" width="9" style="90"/>
    <col min="11009" max="11009" width="7.5" style="90" customWidth="1"/>
    <col min="11010" max="11010" width="24.625" style="90" customWidth="1"/>
    <col min="11011" max="11011" width="12.125" style="90" customWidth="1"/>
    <col min="11012" max="11012" width="22" style="90" customWidth="1"/>
    <col min="11013" max="11017" width="5.75" style="90" customWidth="1"/>
    <col min="11018" max="11018" width="8.125" style="90" customWidth="1"/>
    <col min="11019" max="11028" width="5.75" style="90" customWidth="1"/>
    <col min="11029" max="11029" width="12" style="90" customWidth="1"/>
    <col min="11030" max="11264" width="9" style="90"/>
    <col min="11265" max="11265" width="7.5" style="90" customWidth="1"/>
    <col min="11266" max="11266" width="24.625" style="90" customWidth="1"/>
    <col min="11267" max="11267" width="12.125" style="90" customWidth="1"/>
    <col min="11268" max="11268" width="22" style="90" customWidth="1"/>
    <col min="11269" max="11273" width="5.75" style="90" customWidth="1"/>
    <col min="11274" max="11274" width="8.125" style="90" customWidth="1"/>
    <col min="11275" max="11284" width="5.75" style="90" customWidth="1"/>
    <col min="11285" max="11285" width="12" style="90" customWidth="1"/>
    <col min="11286" max="11520" width="9" style="90"/>
    <col min="11521" max="11521" width="7.5" style="90" customWidth="1"/>
    <col min="11522" max="11522" width="24.625" style="90" customWidth="1"/>
    <col min="11523" max="11523" width="12.125" style="90" customWidth="1"/>
    <col min="11524" max="11524" width="22" style="90" customWidth="1"/>
    <col min="11525" max="11529" width="5.75" style="90" customWidth="1"/>
    <col min="11530" max="11530" width="8.125" style="90" customWidth="1"/>
    <col min="11531" max="11540" width="5.75" style="90" customWidth="1"/>
    <col min="11541" max="11541" width="12" style="90" customWidth="1"/>
    <col min="11542" max="11776" width="9" style="90"/>
    <col min="11777" max="11777" width="7.5" style="90" customWidth="1"/>
    <col min="11778" max="11778" width="24.625" style="90" customWidth="1"/>
    <col min="11779" max="11779" width="12.125" style="90" customWidth="1"/>
    <col min="11780" max="11780" width="22" style="90" customWidth="1"/>
    <col min="11781" max="11785" width="5.75" style="90" customWidth="1"/>
    <col min="11786" max="11786" width="8.125" style="90" customWidth="1"/>
    <col min="11787" max="11796" width="5.75" style="90" customWidth="1"/>
    <col min="11797" max="11797" width="12" style="90" customWidth="1"/>
    <col min="11798" max="12032" width="9" style="90"/>
    <col min="12033" max="12033" width="7.5" style="90" customWidth="1"/>
    <col min="12034" max="12034" width="24.625" style="90" customWidth="1"/>
    <col min="12035" max="12035" width="12.125" style="90" customWidth="1"/>
    <col min="12036" max="12036" width="22" style="90" customWidth="1"/>
    <col min="12037" max="12041" width="5.75" style="90" customWidth="1"/>
    <col min="12042" max="12042" width="8.125" style="90" customWidth="1"/>
    <col min="12043" max="12052" width="5.75" style="90" customWidth="1"/>
    <col min="12053" max="12053" width="12" style="90" customWidth="1"/>
    <col min="12054" max="12288" width="9" style="90"/>
    <col min="12289" max="12289" width="7.5" style="90" customWidth="1"/>
    <col min="12290" max="12290" width="24.625" style="90" customWidth="1"/>
    <col min="12291" max="12291" width="12.125" style="90" customWidth="1"/>
    <col min="12292" max="12292" width="22" style="90" customWidth="1"/>
    <col min="12293" max="12297" width="5.75" style="90" customWidth="1"/>
    <col min="12298" max="12298" width="8.125" style="90" customWidth="1"/>
    <col min="12299" max="12308" width="5.75" style="90" customWidth="1"/>
    <col min="12309" max="12309" width="12" style="90" customWidth="1"/>
    <col min="12310" max="12544" width="9" style="90"/>
    <col min="12545" max="12545" width="7.5" style="90" customWidth="1"/>
    <col min="12546" max="12546" width="24.625" style="90" customWidth="1"/>
    <col min="12547" max="12547" width="12.125" style="90" customWidth="1"/>
    <col min="12548" max="12548" width="22" style="90" customWidth="1"/>
    <col min="12549" max="12553" width="5.75" style="90" customWidth="1"/>
    <col min="12554" max="12554" width="8.125" style="90" customWidth="1"/>
    <col min="12555" max="12564" width="5.75" style="90" customWidth="1"/>
    <col min="12565" max="12565" width="12" style="90" customWidth="1"/>
    <col min="12566" max="12800" width="9" style="90"/>
    <col min="12801" max="12801" width="7.5" style="90" customWidth="1"/>
    <col min="12802" max="12802" width="24.625" style="90" customWidth="1"/>
    <col min="12803" max="12803" width="12.125" style="90" customWidth="1"/>
    <col min="12804" max="12804" width="22" style="90" customWidth="1"/>
    <col min="12805" max="12809" width="5.75" style="90" customWidth="1"/>
    <col min="12810" max="12810" width="8.125" style="90" customWidth="1"/>
    <col min="12811" max="12820" width="5.75" style="90" customWidth="1"/>
    <col min="12821" max="12821" width="12" style="90" customWidth="1"/>
    <col min="12822" max="13056" width="9" style="90"/>
    <col min="13057" max="13057" width="7.5" style="90" customWidth="1"/>
    <col min="13058" max="13058" width="24.625" style="90" customWidth="1"/>
    <col min="13059" max="13059" width="12.125" style="90" customWidth="1"/>
    <col min="13060" max="13060" width="22" style="90" customWidth="1"/>
    <col min="13061" max="13065" width="5.75" style="90" customWidth="1"/>
    <col min="13066" max="13066" width="8.125" style="90" customWidth="1"/>
    <col min="13067" max="13076" width="5.75" style="90" customWidth="1"/>
    <col min="13077" max="13077" width="12" style="90" customWidth="1"/>
    <col min="13078" max="13312" width="9" style="90"/>
    <col min="13313" max="13313" width="7.5" style="90" customWidth="1"/>
    <col min="13314" max="13314" width="24.625" style="90" customWidth="1"/>
    <col min="13315" max="13315" width="12.125" style="90" customWidth="1"/>
    <col min="13316" max="13316" width="22" style="90" customWidth="1"/>
    <col min="13317" max="13321" width="5.75" style="90" customWidth="1"/>
    <col min="13322" max="13322" width="8.125" style="90" customWidth="1"/>
    <col min="13323" max="13332" width="5.75" style="90" customWidth="1"/>
    <col min="13333" max="13333" width="12" style="90" customWidth="1"/>
    <col min="13334" max="13568" width="9" style="90"/>
    <col min="13569" max="13569" width="7.5" style="90" customWidth="1"/>
    <col min="13570" max="13570" width="24.625" style="90" customWidth="1"/>
    <col min="13571" max="13571" width="12.125" style="90" customWidth="1"/>
    <col min="13572" max="13572" width="22" style="90" customWidth="1"/>
    <col min="13573" max="13577" width="5.75" style="90" customWidth="1"/>
    <col min="13578" max="13578" width="8.125" style="90" customWidth="1"/>
    <col min="13579" max="13588" width="5.75" style="90" customWidth="1"/>
    <col min="13589" max="13589" width="12" style="90" customWidth="1"/>
    <col min="13590" max="13824" width="9" style="90"/>
    <col min="13825" max="13825" width="7.5" style="90" customWidth="1"/>
    <col min="13826" max="13826" width="24.625" style="90" customWidth="1"/>
    <col min="13827" max="13827" width="12.125" style="90" customWidth="1"/>
    <col min="13828" max="13828" width="22" style="90" customWidth="1"/>
    <col min="13829" max="13833" width="5.75" style="90" customWidth="1"/>
    <col min="13834" max="13834" width="8.125" style="90" customWidth="1"/>
    <col min="13835" max="13844" width="5.75" style="90" customWidth="1"/>
    <col min="13845" max="13845" width="12" style="90" customWidth="1"/>
    <col min="13846" max="14080" width="9" style="90"/>
    <col min="14081" max="14081" width="7.5" style="90" customWidth="1"/>
    <col min="14082" max="14082" width="24.625" style="90" customWidth="1"/>
    <col min="14083" max="14083" width="12.125" style="90" customWidth="1"/>
    <col min="14084" max="14084" width="22" style="90" customWidth="1"/>
    <col min="14085" max="14089" width="5.75" style="90" customWidth="1"/>
    <col min="14090" max="14090" width="8.125" style="90" customWidth="1"/>
    <col min="14091" max="14100" width="5.75" style="90" customWidth="1"/>
    <col min="14101" max="14101" width="12" style="90" customWidth="1"/>
    <col min="14102" max="14336" width="9" style="90"/>
    <col min="14337" max="14337" width="7.5" style="90" customWidth="1"/>
    <col min="14338" max="14338" width="24.625" style="90" customWidth="1"/>
    <col min="14339" max="14339" width="12.125" style="90" customWidth="1"/>
    <col min="14340" max="14340" width="22" style="90" customWidth="1"/>
    <col min="14341" max="14345" width="5.75" style="90" customWidth="1"/>
    <col min="14346" max="14346" width="8.125" style="90" customWidth="1"/>
    <col min="14347" max="14356" width="5.75" style="90" customWidth="1"/>
    <col min="14357" max="14357" width="12" style="90" customWidth="1"/>
    <col min="14358" max="14592" width="9" style="90"/>
    <col min="14593" max="14593" width="7.5" style="90" customWidth="1"/>
    <col min="14594" max="14594" width="24.625" style="90" customWidth="1"/>
    <col min="14595" max="14595" width="12.125" style="90" customWidth="1"/>
    <col min="14596" max="14596" width="22" style="90" customWidth="1"/>
    <col min="14597" max="14601" width="5.75" style="90" customWidth="1"/>
    <col min="14602" max="14602" width="8.125" style="90" customWidth="1"/>
    <col min="14603" max="14612" width="5.75" style="90" customWidth="1"/>
    <col min="14613" max="14613" width="12" style="90" customWidth="1"/>
    <col min="14614" max="14848" width="9" style="90"/>
    <col min="14849" max="14849" width="7.5" style="90" customWidth="1"/>
    <col min="14850" max="14850" width="24.625" style="90" customWidth="1"/>
    <col min="14851" max="14851" width="12.125" style="90" customWidth="1"/>
    <col min="14852" max="14852" width="22" style="90" customWidth="1"/>
    <col min="14853" max="14857" width="5.75" style="90" customWidth="1"/>
    <col min="14858" max="14858" width="8.125" style="90" customWidth="1"/>
    <col min="14859" max="14868" width="5.75" style="90" customWidth="1"/>
    <col min="14869" max="14869" width="12" style="90" customWidth="1"/>
    <col min="14870" max="15104" width="9" style="90"/>
    <col min="15105" max="15105" width="7.5" style="90" customWidth="1"/>
    <col min="15106" max="15106" width="24.625" style="90" customWidth="1"/>
    <col min="15107" max="15107" width="12.125" style="90" customWidth="1"/>
    <col min="15108" max="15108" width="22" style="90" customWidth="1"/>
    <col min="15109" max="15113" width="5.75" style="90" customWidth="1"/>
    <col min="15114" max="15114" width="8.125" style="90" customWidth="1"/>
    <col min="15115" max="15124" width="5.75" style="90" customWidth="1"/>
    <col min="15125" max="15125" width="12" style="90" customWidth="1"/>
    <col min="15126" max="15360" width="9" style="90"/>
    <col min="15361" max="15361" width="7.5" style="90" customWidth="1"/>
    <col min="15362" max="15362" width="24.625" style="90" customWidth="1"/>
    <col min="15363" max="15363" width="12.125" style="90" customWidth="1"/>
    <col min="15364" max="15364" width="22" style="90" customWidth="1"/>
    <col min="15365" max="15369" width="5.75" style="90" customWidth="1"/>
    <col min="15370" max="15370" width="8.125" style="90" customWidth="1"/>
    <col min="15371" max="15380" width="5.75" style="90" customWidth="1"/>
    <col min="15381" max="15381" width="12" style="90" customWidth="1"/>
    <col min="15382" max="15616" width="9" style="90"/>
    <col min="15617" max="15617" width="7.5" style="90" customWidth="1"/>
    <col min="15618" max="15618" width="24.625" style="90" customWidth="1"/>
    <col min="15619" max="15619" width="12.125" style="90" customWidth="1"/>
    <col min="15620" max="15620" width="22" style="90" customWidth="1"/>
    <col min="15621" max="15625" width="5.75" style="90" customWidth="1"/>
    <col min="15626" max="15626" width="8.125" style="90" customWidth="1"/>
    <col min="15627" max="15636" width="5.75" style="90" customWidth="1"/>
    <col min="15637" max="15637" width="12" style="90" customWidth="1"/>
    <col min="15638" max="15872" width="9" style="90"/>
    <col min="15873" max="15873" width="7.5" style="90" customWidth="1"/>
    <col min="15874" max="15874" width="24.625" style="90" customWidth="1"/>
    <col min="15875" max="15875" width="12.125" style="90" customWidth="1"/>
    <col min="15876" max="15876" width="22" style="90" customWidth="1"/>
    <col min="15877" max="15881" width="5.75" style="90" customWidth="1"/>
    <col min="15882" max="15882" width="8.125" style="90" customWidth="1"/>
    <col min="15883" max="15892" width="5.75" style="90" customWidth="1"/>
    <col min="15893" max="15893" width="12" style="90" customWidth="1"/>
    <col min="15894" max="16128" width="9" style="90"/>
    <col min="16129" max="16129" width="7.5" style="90" customWidth="1"/>
    <col min="16130" max="16130" width="24.625" style="90" customWidth="1"/>
    <col min="16131" max="16131" width="12.125" style="90" customWidth="1"/>
    <col min="16132" max="16132" width="22" style="90" customWidth="1"/>
    <col min="16133" max="16137" width="5.75" style="90" customWidth="1"/>
    <col min="16138" max="16138" width="8.125" style="90" customWidth="1"/>
    <col min="16139" max="16148" width="5.75" style="90" customWidth="1"/>
    <col min="16149" max="16149" width="12" style="90" customWidth="1"/>
    <col min="16150" max="16384" width="9" style="90"/>
  </cols>
  <sheetData>
    <row r="1" spans="1:21" s="105" customFormat="1" ht="12" x14ac:dyDescent="0.2">
      <c r="U1" s="106" t="s">
        <v>798</v>
      </c>
    </row>
    <row r="2" spans="1:21" s="105" customFormat="1" ht="24" customHeight="1" x14ac:dyDescent="0.2">
      <c r="R2" s="256" t="s">
        <v>742</v>
      </c>
      <c r="S2" s="256"/>
      <c r="T2" s="256"/>
      <c r="U2" s="256"/>
    </row>
    <row r="3" spans="1:21" s="108" customFormat="1" ht="12.75" customHeight="1" x14ac:dyDescent="0.2">
      <c r="A3" s="282" t="s">
        <v>799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21" s="108" customFormat="1" ht="12.75" x14ac:dyDescent="0.2">
      <c r="G4" s="109" t="s">
        <v>786</v>
      </c>
      <c r="H4" s="255" t="s">
        <v>759</v>
      </c>
      <c r="I4" s="255"/>
      <c r="J4" s="108" t="s">
        <v>765</v>
      </c>
    </row>
    <row r="5" spans="1:21" ht="11.25" customHeight="1" x14ac:dyDescent="0.25"/>
    <row r="6" spans="1:21" s="108" customFormat="1" ht="12.75" x14ac:dyDescent="0.2">
      <c r="E6" s="109" t="s">
        <v>744</v>
      </c>
      <c r="F6" s="258" t="s">
        <v>760</v>
      </c>
      <c r="G6" s="258"/>
      <c r="H6" s="258"/>
      <c r="I6" s="258"/>
      <c r="J6" s="258"/>
      <c r="K6" s="258"/>
      <c r="L6" s="258"/>
      <c r="M6" s="258"/>
      <c r="N6" s="258"/>
      <c r="O6" s="258"/>
    </row>
    <row r="7" spans="1:21" s="88" customFormat="1" ht="11.25" x14ac:dyDescent="0.2">
      <c r="F7" s="277" t="s">
        <v>745</v>
      </c>
      <c r="G7" s="277"/>
      <c r="H7" s="277"/>
      <c r="I7" s="277"/>
      <c r="J7" s="277"/>
      <c r="K7" s="277"/>
      <c r="L7" s="277"/>
      <c r="M7" s="277"/>
      <c r="N7" s="277"/>
      <c r="O7" s="277"/>
    </row>
    <row r="8" spans="1:21" ht="11.25" customHeight="1" x14ac:dyDescent="0.25"/>
    <row r="9" spans="1:21" s="108" customFormat="1" ht="12.75" x14ac:dyDescent="0.2">
      <c r="G9" s="109" t="s">
        <v>746</v>
      </c>
      <c r="H9" s="255" t="s">
        <v>828</v>
      </c>
      <c r="I9" s="255"/>
      <c r="J9" s="108" t="s">
        <v>747</v>
      </c>
    </row>
    <row r="10" spans="1:21" ht="11.25" customHeight="1" x14ac:dyDescent="0.25"/>
    <row r="11" spans="1:21" s="108" customFormat="1" ht="31.5" customHeight="1" x14ac:dyDescent="0.2">
      <c r="F11" s="109" t="s">
        <v>748</v>
      </c>
      <c r="G11" s="260" t="s">
        <v>761</v>
      </c>
      <c r="H11" s="260"/>
      <c r="I11" s="260"/>
      <c r="J11" s="260"/>
      <c r="K11" s="260"/>
      <c r="L11" s="260"/>
      <c r="M11" s="260"/>
      <c r="N11" s="260"/>
      <c r="O11" s="260"/>
      <c r="P11" s="260"/>
      <c r="Q11" s="260"/>
    </row>
    <row r="12" spans="1:21" s="88" customFormat="1" ht="11.25" x14ac:dyDescent="0.2">
      <c r="G12" s="277" t="s">
        <v>749</v>
      </c>
      <c r="H12" s="277"/>
      <c r="I12" s="277"/>
      <c r="J12" s="277"/>
      <c r="K12" s="277"/>
      <c r="L12" s="277"/>
      <c r="M12" s="277"/>
      <c r="N12" s="277"/>
      <c r="O12" s="277"/>
      <c r="P12" s="277"/>
      <c r="Q12" s="277"/>
    </row>
    <row r="13" spans="1:21" ht="11.25" customHeight="1" x14ac:dyDescent="0.25"/>
    <row r="14" spans="1:21" s="105" customFormat="1" ht="15" customHeight="1" x14ac:dyDescent="0.2">
      <c r="A14" s="261" t="s">
        <v>770</v>
      </c>
      <c r="B14" s="261" t="s">
        <v>16</v>
      </c>
      <c r="C14" s="261" t="s">
        <v>4</v>
      </c>
      <c r="D14" s="261" t="s">
        <v>48</v>
      </c>
      <c r="E14" s="270" t="s">
        <v>826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1"/>
      <c r="P14" s="265" t="s">
        <v>827</v>
      </c>
      <c r="Q14" s="279"/>
      <c r="R14" s="279"/>
      <c r="S14" s="279"/>
      <c r="T14" s="266"/>
      <c r="U14" s="261" t="s">
        <v>6</v>
      </c>
    </row>
    <row r="15" spans="1:21" s="105" customFormat="1" ht="15" customHeight="1" x14ac:dyDescent="0.2">
      <c r="A15" s="262"/>
      <c r="B15" s="262"/>
      <c r="C15" s="262"/>
      <c r="D15" s="262"/>
      <c r="E15" s="278" t="s">
        <v>8</v>
      </c>
      <c r="F15" s="278"/>
      <c r="G15" s="278"/>
      <c r="H15" s="278"/>
      <c r="I15" s="276"/>
      <c r="J15" s="275" t="s">
        <v>9</v>
      </c>
      <c r="K15" s="278"/>
      <c r="L15" s="278"/>
      <c r="M15" s="278"/>
      <c r="N15" s="278"/>
      <c r="O15" s="276"/>
      <c r="P15" s="264"/>
      <c r="Q15" s="280"/>
      <c r="R15" s="280"/>
      <c r="S15" s="280"/>
      <c r="T15" s="281"/>
      <c r="U15" s="262"/>
    </row>
    <row r="16" spans="1:21" s="105" customFormat="1" ht="60" customHeight="1" x14ac:dyDescent="0.2">
      <c r="A16" s="263"/>
      <c r="B16" s="263"/>
      <c r="C16" s="263"/>
      <c r="D16" s="263"/>
      <c r="E16" s="120" t="s">
        <v>1</v>
      </c>
      <c r="F16" s="120" t="s">
        <v>2</v>
      </c>
      <c r="G16" s="120" t="s">
        <v>46</v>
      </c>
      <c r="H16" s="120" t="s">
        <v>0</v>
      </c>
      <c r="I16" s="120" t="s">
        <v>10</v>
      </c>
      <c r="J16" s="119" t="s">
        <v>800</v>
      </c>
      <c r="K16" s="120" t="s">
        <v>1</v>
      </c>
      <c r="L16" s="120" t="s">
        <v>2</v>
      </c>
      <c r="M16" s="120" t="s">
        <v>46</v>
      </c>
      <c r="N16" s="120" t="s">
        <v>0</v>
      </c>
      <c r="O16" s="120" t="s">
        <v>10</v>
      </c>
      <c r="P16" s="120" t="s">
        <v>1</v>
      </c>
      <c r="Q16" s="120" t="s">
        <v>2</v>
      </c>
      <c r="R16" s="120" t="s">
        <v>46</v>
      </c>
      <c r="S16" s="120" t="s">
        <v>0</v>
      </c>
      <c r="T16" s="120" t="s">
        <v>10</v>
      </c>
      <c r="U16" s="263"/>
    </row>
    <row r="17" spans="1:21" s="105" customFormat="1" ht="12" x14ac:dyDescent="0.2">
      <c r="A17" s="115">
        <v>1</v>
      </c>
      <c r="B17" s="115">
        <v>2</v>
      </c>
      <c r="C17" s="115">
        <v>3</v>
      </c>
      <c r="D17" s="115">
        <v>4</v>
      </c>
      <c r="E17" s="115">
        <v>5</v>
      </c>
      <c r="F17" s="115">
        <v>6</v>
      </c>
      <c r="G17" s="115">
        <v>7</v>
      </c>
      <c r="H17" s="115">
        <v>8</v>
      </c>
      <c r="I17" s="115">
        <v>9</v>
      </c>
      <c r="J17" s="115">
        <v>10</v>
      </c>
      <c r="K17" s="115">
        <v>11</v>
      </c>
      <c r="L17" s="115">
        <v>12</v>
      </c>
      <c r="M17" s="115">
        <v>13</v>
      </c>
      <c r="N17" s="115">
        <v>14</v>
      </c>
      <c r="O17" s="115">
        <v>15</v>
      </c>
      <c r="P17" s="115">
        <v>16</v>
      </c>
      <c r="Q17" s="115">
        <v>17</v>
      </c>
      <c r="R17" s="115">
        <v>18</v>
      </c>
      <c r="S17" s="115">
        <v>19</v>
      </c>
      <c r="T17" s="115">
        <v>20</v>
      </c>
      <c r="U17" s="115">
        <v>21</v>
      </c>
    </row>
    <row r="18" spans="1:21" s="105" customFormat="1" ht="21" x14ac:dyDescent="0.2">
      <c r="A18" s="94" t="s">
        <v>57</v>
      </c>
      <c r="B18" s="104" t="s">
        <v>728</v>
      </c>
      <c r="C18" s="94" t="s">
        <v>730</v>
      </c>
      <c r="D18" s="121" t="s">
        <v>299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5"/>
    </row>
    <row r="19" spans="1:21" s="105" customFormat="1" ht="21" x14ac:dyDescent="0.2">
      <c r="A19" s="125" t="s">
        <v>61</v>
      </c>
      <c r="B19" s="104" t="s">
        <v>729</v>
      </c>
      <c r="C19" s="94" t="s">
        <v>731</v>
      </c>
      <c r="D19" s="119" t="s">
        <v>299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6"/>
    </row>
    <row r="20" spans="1:21" s="105" customFormat="1" ht="12" x14ac:dyDescent="0.2">
      <c r="A20" s="272" t="s">
        <v>50</v>
      </c>
      <c r="B20" s="273"/>
      <c r="C20" s="274"/>
      <c r="D20" s="119" t="s">
        <v>299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6"/>
    </row>
  </sheetData>
  <mergeCells count="18">
    <mergeCell ref="H9:I9"/>
    <mergeCell ref="R2:U2"/>
    <mergeCell ref="A3:U3"/>
    <mergeCell ref="H4:I4"/>
    <mergeCell ref="F6:O6"/>
    <mergeCell ref="F7:O7"/>
    <mergeCell ref="U14:U16"/>
    <mergeCell ref="E15:I15"/>
    <mergeCell ref="J15:O15"/>
    <mergeCell ref="A20:C20"/>
    <mergeCell ref="G11:Q11"/>
    <mergeCell ref="G12:Q12"/>
    <mergeCell ref="A14:A16"/>
    <mergeCell ref="B14:B16"/>
    <mergeCell ref="C14:C16"/>
    <mergeCell ref="D14:D16"/>
    <mergeCell ref="E14:O14"/>
    <mergeCell ref="P14:T15"/>
  </mergeCells>
  <pageMargins left="0.59055118110236227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view="pageBreakPreview" zoomScale="115" zoomScaleNormal="100" zoomScaleSheetLayoutView="115" workbookViewId="0">
      <selection activeCell="T10" sqref="T10"/>
    </sheetView>
  </sheetViews>
  <sheetFormatPr defaultRowHeight="15.75" x14ac:dyDescent="0.25"/>
  <cols>
    <col min="1" max="1" width="4.625" style="90" customWidth="1"/>
    <col min="2" max="2" width="15.875" style="90" customWidth="1"/>
    <col min="3" max="3" width="7.875" style="90" customWidth="1"/>
    <col min="4" max="6" width="3.5" style="90" customWidth="1"/>
    <col min="7" max="7" width="4.75" style="90" customWidth="1"/>
    <col min="8" max="43" width="3.5" style="90" customWidth="1"/>
    <col min="44" max="254" width="9" style="90"/>
    <col min="255" max="255" width="4.625" style="90" customWidth="1"/>
    <col min="256" max="256" width="15.875" style="90" customWidth="1"/>
    <col min="257" max="257" width="7.875" style="90" customWidth="1"/>
    <col min="258" max="299" width="3.5" style="90" customWidth="1"/>
    <col min="300" max="510" width="9" style="90"/>
    <col min="511" max="511" width="4.625" style="90" customWidth="1"/>
    <col min="512" max="512" width="15.875" style="90" customWidth="1"/>
    <col min="513" max="513" width="7.875" style="90" customWidth="1"/>
    <col min="514" max="555" width="3.5" style="90" customWidth="1"/>
    <col min="556" max="766" width="9" style="90"/>
    <col min="767" max="767" width="4.625" style="90" customWidth="1"/>
    <col min="768" max="768" width="15.875" style="90" customWidth="1"/>
    <col min="769" max="769" width="7.875" style="90" customWidth="1"/>
    <col min="770" max="811" width="3.5" style="90" customWidth="1"/>
    <col min="812" max="1022" width="9" style="90"/>
    <col min="1023" max="1023" width="4.625" style="90" customWidth="1"/>
    <col min="1024" max="1024" width="15.875" style="90" customWidth="1"/>
    <col min="1025" max="1025" width="7.875" style="90" customWidth="1"/>
    <col min="1026" max="1067" width="3.5" style="90" customWidth="1"/>
    <col min="1068" max="1278" width="9" style="90"/>
    <col min="1279" max="1279" width="4.625" style="90" customWidth="1"/>
    <col min="1280" max="1280" width="15.875" style="90" customWidth="1"/>
    <col min="1281" max="1281" width="7.875" style="90" customWidth="1"/>
    <col min="1282" max="1323" width="3.5" style="90" customWidth="1"/>
    <col min="1324" max="1534" width="9" style="90"/>
    <col min="1535" max="1535" width="4.625" style="90" customWidth="1"/>
    <col min="1536" max="1536" width="15.875" style="90" customWidth="1"/>
    <col min="1537" max="1537" width="7.875" style="90" customWidth="1"/>
    <col min="1538" max="1579" width="3.5" style="90" customWidth="1"/>
    <col min="1580" max="1790" width="9" style="90"/>
    <col min="1791" max="1791" width="4.625" style="90" customWidth="1"/>
    <col min="1792" max="1792" width="15.875" style="90" customWidth="1"/>
    <col min="1793" max="1793" width="7.875" style="90" customWidth="1"/>
    <col min="1794" max="1835" width="3.5" style="90" customWidth="1"/>
    <col min="1836" max="2046" width="9" style="90"/>
    <col min="2047" max="2047" width="4.625" style="90" customWidth="1"/>
    <col min="2048" max="2048" width="15.875" style="90" customWidth="1"/>
    <col min="2049" max="2049" width="7.875" style="90" customWidth="1"/>
    <col min="2050" max="2091" width="3.5" style="90" customWidth="1"/>
    <col min="2092" max="2302" width="9" style="90"/>
    <col min="2303" max="2303" width="4.625" style="90" customWidth="1"/>
    <col min="2304" max="2304" width="15.875" style="90" customWidth="1"/>
    <col min="2305" max="2305" width="7.875" style="90" customWidth="1"/>
    <col min="2306" max="2347" width="3.5" style="90" customWidth="1"/>
    <col min="2348" max="2558" width="9" style="90"/>
    <col min="2559" max="2559" width="4.625" style="90" customWidth="1"/>
    <col min="2560" max="2560" width="15.875" style="90" customWidth="1"/>
    <col min="2561" max="2561" width="7.875" style="90" customWidth="1"/>
    <col min="2562" max="2603" width="3.5" style="90" customWidth="1"/>
    <col min="2604" max="2814" width="9" style="90"/>
    <col min="2815" max="2815" width="4.625" style="90" customWidth="1"/>
    <col min="2816" max="2816" width="15.875" style="90" customWidth="1"/>
    <col min="2817" max="2817" width="7.875" style="90" customWidth="1"/>
    <col min="2818" max="2859" width="3.5" style="90" customWidth="1"/>
    <col min="2860" max="3070" width="9" style="90"/>
    <col min="3071" max="3071" width="4.625" style="90" customWidth="1"/>
    <col min="3072" max="3072" width="15.875" style="90" customWidth="1"/>
    <col min="3073" max="3073" width="7.875" style="90" customWidth="1"/>
    <col min="3074" max="3115" width="3.5" style="90" customWidth="1"/>
    <col min="3116" max="3326" width="9" style="90"/>
    <col min="3327" max="3327" width="4.625" style="90" customWidth="1"/>
    <col min="3328" max="3328" width="15.875" style="90" customWidth="1"/>
    <col min="3329" max="3329" width="7.875" style="90" customWidth="1"/>
    <col min="3330" max="3371" width="3.5" style="90" customWidth="1"/>
    <col min="3372" max="3582" width="9" style="90"/>
    <col min="3583" max="3583" width="4.625" style="90" customWidth="1"/>
    <col min="3584" max="3584" width="15.875" style="90" customWidth="1"/>
    <col min="3585" max="3585" width="7.875" style="90" customWidth="1"/>
    <col min="3586" max="3627" width="3.5" style="90" customWidth="1"/>
    <col min="3628" max="3838" width="9" style="90"/>
    <col min="3839" max="3839" width="4.625" style="90" customWidth="1"/>
    <col min="3840" max="3840" width="15.875" style="90" customWidth="1"/>
    <col min="3841" max="3841" width="7.875" style="90" customWidth="1"/>
    <col min="3842" max="3883" width="3.5" style="90" customWidth="1"/>
    <col min="3884" max="4094" width="9" style="90"/>
    <col min="4095" max="4095" width="4.625" style="90" customWidth="1"/>
    <col min="4096" max="4096" width="15.875" style="90" customWidth="1"/>
    <col min="4097" max="4097" width="7.875" style="90" customWidth="1"/>
    <col min="4098" max="4139" width="3.5" style="90" customWidth="1"/>
    <col min="4140" max="4350" width="9" style="90"/>
    <col min="4351" max="4351" width="4.625" style="90" customWidth="1"/>
    <col min="4352" max="4352" width="15.875" style="90" customWidth="1"/>
    <col min="4353" max="4353" width="7.875" style="90" customWidth="1"/>
    <col min="4354" max="4395" width="3.5" style="90" customWidth="1"/>
    <col min="4396" max="4606" width="9" style="90"/>
    <col min="4607" max="4607" width="4.625" style="90" customWidth="1"/>
    <col min="4608" max="4608" width="15.875" style="90" customWidth="1"/>
    <col min="4609" max="4609" width="7.875" style="90" customWidth="1"/>
    <col min="4610" max="4651" width="3.5" style="90" customWidth="1"/>
    <col min="4652" max="4862" width="9" style="90"/>
    <col min="4863" max="4863" width="4.625" style="90" customWidth="1"/>
    <col min="4864" max="4864" width="15.875" style="90" customWidth="1"/>
    <col min="4865" max="4865" width="7.875" style="90" customWidth="1"/>
    <col min="4866" max="4907" width="3.5" style="90" customWidth="1"/>
    <col min="4908" max="5118" width="9" style="90"/>
    <col min="5119" max="5119" width="4.625" style="90" customWidth="1"/>
    <col min="5120" max="5120" width="15.875" style="90" customWidth="1"/>
    <col min="5121" max="5121" width="7.875" style="90" customWidth="1"/>
    <col min="5122" max="5163" width="3.5" style="90" customWidth="1"/>
    <col min="5164" max="5374" width="9" style="90"/>
    <col min="5375" max="5375" width="4.625" style="90" customWidth="1"/>
    <col min="5376" max="5376" width="15.875" style="90" customWidth="1"/>
    <col min="5377" max="5377" width="7.875" style="90" customWidth="1"/>
    <col min="5378" max="5419" width="3.5" style="90" customWidth="1"/>
    <col min="5420" max="5630" width="9" style="90"/>
    <col min="5631" max="5631" width="4.625" style="90" customWidth="1"/>
    <col min="5632" max="5632" width="15.875" style="90" customWidth="1"/>
    <col min="5633" max="5633" width="7.875" style="90" customWidth="1"/>
    <col min="5634" max="5675" width="3.5" style="90" customWidth="1"/>
    <col min="5676" max="5886" width="9" style="90"/>
    <col min="5887" max="5887" width="4.625" style="90" customWidth="1"/>
    <col min="5888" max="5888" width="15.875" style="90" customWidth="1"/>
    <col min="5889" max="5889" width="7.875" style="90" customWidth="1"/>
    <col min="5890" max="5931" width="3.5" style="90" customWidth="1"/>
    <col min="5932" max="6142" width="9" style="90"/>
    <col min="6143" max="6143" width="4.625" style="90" customWidth="1"/>
    <col min="6144" max="6144" width="15.875" style="90" customWidth="1"/>
    <col min="6145" max="6145" width="7.875" style="90" customWidth="1"/>
    <col min="6146" max="6187" width="3.5" style="90" customWidth="1"/>
    <col min="6188" max="6398" width="9" style="90"/>
    <col min="6399" max="6399" width="4.625" style="90" customWidth="1"/>
    <col min="6400" max="6400" width="15.875" style="90" customWidth="1"/>
    <col min="6401" max="6401" width="7.875" style="90" customWidth="1"/>
    <col min="6402" max="6443" width="3.5" style="90" customWidth="1"/>
    <col min="6444" max="6654" width="9" style="90"/>
    <col min="6655" max="6655" width="4.625" style="90" customWidth="1"/>
    <col min="6656" max="6656" width="15.875" style="90" customWidth="1"/>
    <col min="6657" max="6657" width="7.875" style="90" customWidth="1"/>
    <col min="6658" max="6699" width="3.5" style="90" customWidth="1"/>
    <col min="6700" max="6910" width="9" style="90"/>
    <col min="6911" max="6911" width="4.625" style="90" customWidth="1"/>
    <col min="6912" max="6912" width="15.875" style="90" customWidth="1"/>
    <col min="6913" max="6913" width="7.875" style="90" customWidth="1"/>
    <col min="6914" max="6955" width="3.5" style="90" customWidth="1"/>
    <col min="6956" max="7166" width="9" style="90"/>
    <col min="7167" max="7167" width="4.625" style="90" customWidth="1"/>
    <col min="7168" max="7168" width="15.875" style="90" customWidth="1"/>
    <col min="7169" max="7169" width="7.875" style="90" customWidth="1"/>
    <col min="7170" max="7211" width="3.5" style="90" customWidth="1"/>
    <col min="7212" max="7422" width="9" style="90"/>
    <col min="7423" max="7423" width="4.625" style="90" customWidth="1"/>
    <col min="7424" max="7424" width="15.875" style="90" customWidth="1"/>
    <col min="7425" max="7425" width="7.875" style="90" customWidth="1"/>
    <col min="7426" max="7467" width="3.5" style="90" customWidth="1"/>
    <col min="7468" max="7678" width="9" style="90"/>
    <col min="7679" max="7679" width="4.625" style="90" customWidth="1"/>
    <col min="7680" max="7680" width="15.875" style="90" customWidth="1"/>
    <col min="7681" max="7681" width="7.875" style="90" customWidth="1"/>
    <col min="7682" max="7723" width="3.5" style="90" customWidth="1"/>
    <col min="7724" max="7934" width="9" style="90"/>
    <col min="7935" max="7935" width="4.625" style="90" customWidth="1"/>
    <col min="7936" max="7936" width="15.875" style="90" customWidth="1"/>
    <col min="7937" max="7937" width="7.875" style="90" customWidth="1"/>
    <col min="7938" max="7979" width="3.5" style="90" customWidth="1"/>
    <col min="7980" max="8190" width="9" style="90"/>
    <col min="8191" max="8191" width="4.625" style="90" customWidth="1"/>
    <col min="8192" max="8192" width="15.875" style="90" customWidth="1"/>
    <col min="8193" max="8193" width="7.875" style="90" customWidth="1"/>
    <col min="8194" max="8235" width="3.5" style="90" customWidth="1"/>
    <col min="8236" max="8446" width="9" style="90"/>
    <col min="8447" max="8447" width="4.625" style="90" customWidth="1"/>
    <col min="8448" max="8448" width="15.875" style="90" customWidth="1"/>
    <col min="8449" max="8449" width="7.875" style="90" customWidth="1"/>
    <col min="8450" max="8491" width="3.5" style="90" customWidth="1"/>
    <col min="8492" max="8702" width="9" style="90"/>
    <col min="8703" max="8703" width="4.625" style="90" customWidth="1"/>
    <col min="8704" max="8704" width="15.875" style="90" customWidth="1"/>
    <col min="8705" max="8705" width="7.875" style="90" customWidth="1"/>
    <col min="8706" max="8747" width="3.5" style="90" customWidth="1"/>
    <col min="8748" max="8958" width="9" style="90"/>
    <col min="8959" max="8959" width="4.625" style="90" customWidth="1"/>
    <col min="8960" max="8960" width="15.875" style="90" customWidth="1"/>
    <col min="8961" max="8961" width="7.875" style="90" customWidth="1"/>
    <col min="8962" max="9003" width="3.5" style="90" customWidth="1"/>
    <col min="9004" max="9214" width="9" style="90"/>
    <col min="9215" max="9215" width="4.625" style="90" customWidth="1"/>
    <col min="9216" max="9216" width="15.875" style="90" customWidth="1"/>
    <col min="9217" max="9217" width="7.875" style="90" customWidth="1"/>
    <col min="9218" max="9259" width="3.5" style="90" customWidth="1"/>
    <col min="9260" max="9470" width="9" style="90"/>
    <col min="9471" max="9471" width="4.625" style="90" customWidth="1"/>
    <col min="9472" max="9472" width="15.875" style="90" customWidth="1"/>
    <col min="9473" max="9473" width="7.875" style="90" customWidth="1"/>
    <col min="9474" max="9515" width="3.5" style="90" customWidth="1"/>
    <col min="9516" max="9726" width="9" style="90"/>
    <col min="9727" max="9727" width="4.625" style="90" customWidth="1"/>
    <col min="9728" max="9728" width="15.875" style="90" customWidth="1"/>
    <col min="9729" max="9729" width="7.875" style="90" customWidth="1"/>
    <col min="9730" max="9771" width="3.5" style="90" customWidth="1"/>
    <col min="9772" max="9982" width="9" style="90"/>
    <col min="9983" max="9983" width="4.625" style="90" customWidth="1"/>
    <col min="9984" max="9984" width="15.875" style="90" customWidth="1"/>
    <col min="9985" max="9985" width="7.875" style="90" customWidth="1"/>
    <col min="9986" max="10027" width="3.5" style="90" customWidth="1"/>
    <col min="10028" max="10238" width="9" style="90"/>
    <col min="10239" max="10239" width="4.625" style="90" customWidth="1"/>
    <col min="10240" max="10240" width="15.875" style="90" customWidth="1"/>
    <col min="10241" max="10241" width="7.875" style="90" customWidth="1"/>
    <col min="10242" max="10283" width="3.5" style="90" customWidth="1"/>
    <col min="10284" max="10494" width="9" style="90"/>
    <col min="10495" max="10495" width="4.625" style="90" customWidth="1"/>
    <col min="10496" max="10496" width="15.875" style="90" customWidth="1"/>
    <col min="10497" max="10497" width="7.875" style="90" customWidth="1"/>
    <col min="10498" max="10539" width="3.5" style="90" customWidth="1"/>
    <col min="10540" max="10750" width="9" style="90"/>
    <col min="10751" max="10751" width="4.625" style="90" customWidth="1"/>
    <col min="10752" max="10752" width="15.875" style="90" customWidth="1"/>
    <col min="10753" max="10753" width="7.875" style="90" customWidth="1"/>
    <col min="10754" max="10795" width="3.5" style="90" customWidth="1"/>
    <col min="10796" max="11006" width="9" style="90"/>
    <col min="11007" max="11007" width="4.625" style="90" customWidth="1"/>
    <col min="11008" max="11008" width="15.875" style="90" customWidth="1"/>
    <col min="11009" max="11009" width="7.875" style="90" customWidth="1"/>
    <col min="11010" max="11051" width="3.5" style="90" customWidth="1"/>
    <col min="11052" max="11262" width="9" style="90"/>
    <col min="11263" max="11263" width="4.625" style="90" customWidth="1"/>
    <col min="11264" max="11264" width="15.875" style="90" customWidth="1"/>
    <col min="11265" max="11265" width="7.875" style="90" customWidth="1"/>
    <col min="11266" max="11307" width="3.5" style="90" customWidth="1"/>
    <col min="11308" max="11518" width="9" style="90"/>
    <col min="11519" max="11519" width="4.625" style="90" customWidth="1"/>
    <col min="11520" max="11520" width="15.875" style="90" customWidth="1"/>
    <col min="11521" max="11521" width="7.875" style="90" customWidth="1"/>
    <col min="11522" max="11563" width="3.5" style="90" customWidth="1"/>
    <col min="11564" max="11774" width="9" style="90"/>
    <col min="11775" max="11775" width="4.625" style="90" customWidth="1"/>
    <col min="11776" max="11776" width="15.875" style="90" customWidth="1"/>
    <col min="11777" max="11777" width="7.875" style="90" customWidth="1"/>
    <col min="11778" max="11819" width="3.5" style="90" customWidth="1"/>
    <col min="11820" max="12030" width="9" style="90"/>
    <col min="12031" max="12031" width="4.625" style="90" customWidth="1"/>
    <col min="12032" max="12032" width="15.875" style="90" customWidth="1"/>
    <col min="12033" max="12033" width="7.875" style="90" customWidth="1"/>
    <col min="12034" max="12075" width="3.5" style="90" customWidth="1"/>
    <col min="12076" max="12286" width="9" style="90"/>
    <col min="12287" max="12287" width="4.625" style="90" customWidth="1"/>
    <col min="12288" max="12288" width="15.875" style="90" customWidth="1"/>
    <col min="12289" max="12289" width="7.875" style="90" customWidth="1"/>
    <col min="12290" max="12331" width="3.5" style="90" customWidth="1"/>
    <col min="12332" max="12542" width="9" style="90"/>
    <col min="12543" max="12543" width="4.625" style="90" customWidth="1"/>
    <col min="12544" max="12544" width="15.875" style="90" customWidth="1"/>
    <col min="12545" max="12545" width="7.875" style="90" customWidth="1"/>
    <col min="12546" max="12587" width="3.5" style="90" customWidth="1"/>
    <col min="12588" max="12798" width="9" style="90"/>
    <col min="12799" max="12799" width="4.625" style="90" customWidth="1"/>
    <col min="12800" max="12800" width="15.875" style="90" customWidth="1"/>
    <col min="12801" max="12801" width="7.875" style="90" customWidth="1"/>
    <col min="12802" max="12843" width="3.5" style="90" customWidth="1"/>
    <col min="12844" max="13054" width="9" style="90"/>
    <col min="13055" max="13055" width="4.625" style="90" customWidth="1"/>
    <col min="13056" max="13056" width="15.875" style="90" customWidth="1"/>
    <col min="13057" max="13057" width="7.875" style="90" customWidth="1"/>
    <col min="13058" max="13099" width="3.5" style="90" customWidth="1"/>
    <col min="13100" max="13310" width="9" style="90"/>
    <col min="13311" max="13311" width="4.625" style="90" customWidth="1"/>
    <col min="13312" max="13312" width="15.875" style="90" customWidth="1"/>
    <col min="13313" max="13313" width="7.875" style="90" customWidth="1"/>
    <col min="13314" max="13355" width="3.5" style="90" customWidth="1"/>
    <col min="13356" max="13566" width="9" style="90"/>
    <col min="13567" max="13567" width="4.625" style="90" customWidth="1"/>
    <col min="13568" max="13568" width="15.875" style="90" customWidth="1"/>
    <col min="13569" max="13569" width="7.875" style="90" customWidth="1"/>
    <col min="13570" max="13611" width="3.5" style="90" customWidth="1"/>
    <col min="13612" max="13822" width="9" style="90"/>
    <col min="13823" max="13823" width="4.625" style="90" customWidth="1"/>
    <col min="13824" max="13824" width="15.875" style="90" customWidth="1"/>
    <col min="13825" max="13825" width="7.875" style="90" customWidth="1"/>
    <col min="13826" max="13867" width="3.5" style="90" customWidth="1"/>
    <col min="13868" max="14078" width="9" style="90"/>
    <col min="14079" max="14079" width="4.625" style="90" customWidth="1"/>
    <col min="14080" max="14080" width="15.875" style="90" customWidth="1"/>
    <col min="14081" max="14081" width="7.875" style="90" customWidth="1"/>
    <col min="14082" max="14123" width="3.5" style="90" customWidth="1"/>
    <col min="14124" max="14334" width="9" style="90"/>
    <col min="14335" max="14335" width="4.625" style="90" customWidth="1"/>
    <col min="14336" max="14336" width="15.875" style="90" customWidth="1"/>
    <col min="14337" max="14337" width="7.875" style="90" customWidth="1"/>
    <col min="14338" max="14379" width="3.5" style="90" customWidth="1"/>
    <col min="14380" max="14590" width="9" style="90"/>
    <col min="14591" max="14591" width="4.625" style="90" customWidth="1"/>
    <col min="14592" max="14592" width="15.875" style="90" customWidth="1"/>
    <col min="14593" max="14593" width="7.875" style="90" customWidth="1"/>
    <col min="14594" max="14635" width="3.5" style="90" customWidth="1"/>
    <col min="14636" max="14846" width="9" style="90"/>
    <col min="14847" max="14847" width="4.625" style="90" customWidth="1"/>
    <col min="14848" max="14848" width="15.875" style="90" customWidth="1"/>
    <col min="14849" max="14849" width="7.875" style="90" customWidth="1"/>
    <col min="14850" max="14891" width="3.5" style="90" customWidth="1"/>
    <col min="14892" max="15102" width="9" style="90"/>
    <col min="15103" max="15103" width="4.625" style="90" customWidth="1"/>
    <col min="15104" max="15104" width="15.875" style="90" customWidth="1"/>
    <col min="15105" max="15105" width="7.875" style="90" customWidth="1"/>
    <col min="15106" max="15147" width="3.5" style="90" customWidth="1"/>
    <col min="15148" max="15358" width="9" style="90"/>
    <col min="15359" max="15359" width="4.625" style="90" customWidth="1"/>
    <col min="15360" max="15360" width="15.875" style="90" customWidth="1"/>
    <col min="15361" max="15361" width="7.875" style="90" customWidth="1"/>
    <col min="15362" max="15403" width="3.5" style="90" customWidth="1"/>
    <col min="15404" max="15614" width="9" style="90"/>
    <col min="15615" max="15615" width="4.625" style="90" customWidth="1"/>
    <col min="15616" max="15616" width="15.875" style="90" customWidth="1"/>
    <col min="15617" max="15617" width="7.875" style="90" customWidth="1"/>
    <col min="15618" max="15659" width="3.5" style="90" customWidth="1"/>
    <col min="15660" max="15870" width="9" style="90"/>
    <col min="15871" max="15871" width="4.625" style="90" customWidth="1"/>
    <col min="15872" max="15872" width="15.875" style="90" customWidth="1"/>
    <col min="15873" max="15873" width="7.875" style="90" customWidth="1"/>
    <col min="15874" max="15915" width="3.5" style="90" customWidth="1"/>
    <col min="15916" max="16126" width="9" style="90"/>
    <col min="16127" max="16127" width="4.625" style="90" customWidth="1"/>
    <col min="16128" max="16128" width="15.875" style="90" customWidth="1"/>
    <col min="16129" max="16129" width="7.875" style="90" customWidth="1"/>
    <col min="16130" max="16171" width="3.5" style="90" customWidth="1"/>
    <col min="16172" max="16384" width="9" style="90"/>
  </cols>
  <sheetData>
    <row r="1" spans="1:43" s="86" customFormat="1" ht="10.5" x14ac:dyDescent="0.2">
      <c r="AQ1" s="87" t="s">
        <v>801</v>
      </c>
    </row>
    <row r="2" spans="1:43" s="86" customFormat="1" ht="19.5" customHeight="1" x14ac:dyDescent="0.2">
      <c r="AM2" s="251" t="s">
        <v>742</v>
      </c>
      <c r="AN2" s="251"/>
      <c r="AO2" s="251"/>
      <c r="AP2" s="251"/>
      <c r="AQ2" s="251"/>
    </row>
    <row r="3" spans="1:43" s="86" customFormat="1" ht="10.5" x14ac:dyDescent="0.2">
      <c r="A3" s="321" t="s">
        <v>802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</row>
    <row r="4" spans="1:43" s="86" customFormat="1" ht="10.5" x14ac:dyDescent="0.2">
      <c r="R4" s="87" t="s">
        <v>786</v>
      </c>
      <c r="S4" s="320" t="s">
        <v>759</v>
      </c>
      <c r="T4" s="320"/>
      <c r="U4" s="86" t="s">
        <v>765</v>
      </c>
    </row>
    <row r="5" spans="1:43" ht="9" customHeight="1" x14ac:dyDescent="0.25"/>
    <row r="6" spans="1:43" s="86" customFormat="1" ht="10.5" x14ac:dyDescent="0.2">
      <c r="P6" s="87" t="s">
        <v>744</v>
      </c>
      <c r="Q6" s="322" t="s">
        <v>760</v>
      </c>
      <c r="R6" s="322"/>
      <c r="S6" s="322"/>
      <c r="T6" s="322"/>
      <c r="U6" s="322"/>
      <c r="V6" s="322"/>
      <c r="W6" s="322"/>
      <c r="X6" s="322"/>
      <c r="Y6" s="322"/>
      <c r="Z6" s="322"/>
      <c r="AA6" s="322"/>
    </row>
    <row r="7" spans="1:43" s="132" customFormat="1" ht="10.5" customHeight="1" x14ac:dyDescent="0.15">
      <c r="Q7" s="323" t="s">
        <v>745</v>
      </c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133"/>
      <c r="AC7" s="133"/>
    </row>
    <row r="8" spans="1:43" ht="9" customHeight="1" x14ac:dyDescent="0.25"/>
    <row r="9" spans="1:43" s="86" customFormat="1" ht="10.5" x14ac:dyDescent="0.2">
      <c r="S9" s="87" t="s">
        <v>746</v>
      </c>
      <c r="T9" s="320" t="s">
        <v>828</v>
      </c>
      <c r="U9" s="320"/>
      <c r="V9" s="86" t="s">
        <v>747</v>
      </c>
    </row>
    <row r="10" spans="1:43" ht="9" customHeight="1" x14ac:dyDescent="0.25"/>
    <row r="11" spans="1:43" s="86" customFormat="1" ht="20.25" customHeight="1" x14ac:dyDescent="0.2">
      <c r="Q11" s="87" t="s">
        <v>748</v>
      </c>
      <c r="R11" s="308" t="s">
        <v>761</v>
      </c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</row>
    <row r="12" spans="1:43" s="132" customFormat="1" ht="8.25" x14ac:dyDescent="0.15">
      <c r="R12" s="309" t="s">
        <v>749</v>
      </c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</row>
    <row r="13" spans="1:43" s="86" customFormat="1" ht="9" customHeight="1" x14ac:dyDescent="0.2">
      <c r="G13" s="92"/>
      <c r="H13" s="92"/>
      <c r="I13" s="92"/>
      <c r="J13" s="92"/>
      <c r="K13" s="92"/>
      <c r="L13" s="92"/>
      <c r="M13" s="92"/>
    </row>
    <row r="14" spans="1:43" s="132" customFormat="1" ht="15" customHeight="1" x14ac:dyDescent="0.15">
      <c r="A14" s="310" t="s">
        <v>770</v>
      </c>
      <c r="B14" s="310" t="s">
        <v>16</v>
      </c>
      <c r="C14" s="310" t="s">
        <v>4</v>
      </c>
      <c r="D14" s="312" t="s">
        <v>803</v>
      </c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4"/>
    </row>
    <row r="15" spans="1:43" s="132" customFormat="1" ht="45" customHeight="1" x14ac:dyDescent="0.15">
      <c r="A15" s="311"/>
      <c r="B15" s="311"/>
      <c r="C15" s="311"/>
      <c r="D15" s="315" t="s">
        <v>804</v>
      </c>
      <c r="E15" s="316"/>
      <c r="F15" s="316"/>
      <c r="G15" s="316"/>
      <c r="H15" s="315" t="s">
        <v>805</v>
      </c>
      <c r="I15" s="316"/>
      <c r="J15" s="316"/>
      <c r="K15" s="316"/>
      <c r="L15" s="316"/>
      <c r="M15" s="317"/>
      <c r="N15" s="315" t="s">
        <v>806</v>
      </c>
      <c r="O15" s="316"/>
      <c r="P15" s="316"/>
      <c r="Q15" s="316"/>
      <c r="R15" s="316"/>
      <c r="S15" s="317"/>
      <c r="T15" s="315" t="s">
        <v>807</v>
      </c>
      <c r="U15" s="316"/>
      <c r="V15" s="316"/>
      <c r="W15" s="316"/>
      <c r="X15" s="316"/>
      <c r="Y15" s="317"/>
      <c r="Z15" s="315" t="s">
        <v>808</v>
      </c>
      <c r="AA15" s="316"/>
      <c r="AB15" s="316"/>
      <c r="AC15" s="316"/>
      <c r="AD15" s="316"/>
      <c r="AE15" s="317"/>
      <c r="AF15" s="315" t="s">
        <v>809</v>
      </c>
      <c r="AG15" s="316"/>
      <c r="AH15" s="316"/>
      <c r="AI15" s="316"/>
      <c r="AJ15" s="316"/>
      <c r="AK15" s="317"/>
      <c r="AL15" s="315" t="s">
        <v>810</v>
      </c>
      <c r="AM15" s="316"/>
      <c r="AN15" s="316"/>
      <c r="AO15" s="316"/>
      <c r="AP15" s="316"/>
      <c r="AQ15" s="317"/>
    </row>
    <row r="16" spans="1:43" s="132" customFormat="1" ht="60" customHeight="1" x14ac:dyDescent="0.15">
      <c r="A16" s="311"/>
      <c r="B16" s="311"/>
      <c r="C16" s="311"/>
      <c r="D16" s="318" t="s">
        <v>727</v>
      </c>
      <c r="E16" s="319"/>
      <c r="F16" s="318" t="s">
        <v>734</v>
      </c>
      <c r="G16" s="319"/>
      <c r="H16" s="306" t="s">
        <v>714</v>
      </c>
      <c r="I16" s="307"/>
      <c r="J16" s="306" t="s">
        <v>714</v>
      </c>
      <c r="K16" s="307"/>
      <c r="L16" s="306" t="s">
        <v>715</v>
      </c>
      <c r="M16" s="307"/>
      <c r="N16" s="306" t="s">
        <v>714</v>
      </c>
      <c r="O16" s="307"/>
      <c r="P16" s="306" t="s">
        <v>714</v>
      </c>
      <c r="Q16" s="307"/>
      <c r="R16" s="306" t="s">
        <v>715</v>
      </c>
      <c r="S16" s="307"/>
      <c r="T16" s="306" t="s">
        <v>714</v>
      </c>
      <c r="U16" s="307"/>
      <c r="V16" s="306" t="s">
        <v>714</v>
      </c>
      <c r="W16" s="307"/>
      <c r="X16" s="306" t="s">
        <v>715</v>
      </c>
      <c r="Y16" s="307"/>
      <c r="Z16" s="306" t="s">
        <v>714</v>
      </c>
      <c r="AA16" s="307"/>
      <c r="AB16" s="306" t="s">
        <v>714</v>
      </c>
      <c r="AC16" s="307"/>
      <c r="AD16" s="306" t="s">
        <v>715</v>
      </c>
      <c r="AE16" s="307"/>
      <c r="AF16" s="306" t="s">
        <v>714</v>
      </c>
      <c r="AG16" s="307"/>
      <c r="AH16" s="306" t="s">
        <v>714</v>
      </c>
      <c r="AI16" s="307"/>
      <c r="AJ16" s="306" t="s">
        <v>715</v>
      </c>
      <c r="AK16" s="307"/>
      <c r="AL16" s="306" t="s">
        <v>714</v>
      </c>
      <c r="AM16" s="307"/>
      <c r="AN16" s="306" t="s">
        <v>714</v>
      </c>
      <c r="AO16" s="307"/>
      <c r="AP16" s="306" t="s">
        <v>715</v>
      </c>
      <c r="AQ16" s="307"/>
    </row>
    <row r="17" spans="1:43" s="132" customFormat="1" ht="24" customHeight="1" x14ac:dyDescent="0.15">
      <c r="A17" s="311"/>
      <c r="B17" s="311"/>
      <c r="C17" s="311"/>
      <c r="D17" s="134" t="s">
        <v>8</v>
      </c>
      <c r="E17" s="134" t="s">
        <v>9</v>
      </c>
      <c r="F17" s="134" t="s">
        <v>8</v>
      </c>
      <c r="G17" s="134" t="s">
        <v>9</v>
      </c>
      <c r="H17" s="134" t="s">
        <v>8</v>
      </c>
      <c r="I17" s="134" t="s">
        <v>9</v>
      </c>
      <c r="J17" s="134" t="s">
        <v>8</v>
      </c>
      <c r="K17" s="134" t="s">
        <v>9</v>
      </c>
      <c r="L17" s="134" t="s">
        <v>8</v>
      </c>
      <c r="M17" s="134" t="s">
        <v>9</v>
      </c>
      <c r="N17" s="134" t="s">
        <v>8</v>
      </c>
      <c r="O17" s="134" t="s">
        <v>9</v>
      </c>
      <c r="P17" s="134" t="s">
        <v>8</v>
      </c>
      <c r="Q17" s="134" t="s">
        <v>9</v>
      </c>
      <c r="R17" s="134" t="s">
        <v>8</v>
      </c>
      <c r="S17" s="134" t="s">
        <v>9</v>
      </c>
      <c r="T17" s="134" t="s">
        <v>8</v>
      </c>
      <c r="U17" s="134" t="s">
        <v>9</v>
      </c>
      <c r="V17" s="134" t="s">
        <v>8</v>
      </c>
      <c r="W17" s="134" t="s">
        <v>9</v>
      </c>
      <c r="X17" s="134" t="s">
        <v>8</v>
      </c>
      <c r="Y17" s="134" t="s">
        <v>9</v>
      </c>
      <c r="Z17" s="134" t="s">
        <v>8</v>
      </c>
      <c r="AA17" s="134" t="s">
        <v>9</v>
      </c>
      <c r="AB17" s="134" t="s">
        <v>8</v>
      </c>
      <c r="AC17" s="134" t="s">
        <v>9</v>
      </c>
      <c r="AD17" s="134" t="s">
        <v>8</v>
      </c>
      <c r="AE17" s="134" t="s">
        <v>9</v>
      </c>
      <c r="AF17" s="134" t="s">
        <v>8</v>
      </c>
      <c r="AG17" s="134" t="s">
        <v>9</v>
      </c>
      <c r="AH17" s="134" t="s">
        <v>8</v>
      </c>
      <c r="AI17" s="134" t="s">
        <v>9</v>
      </c>
      <c r="AJ17" s="134" t="s">
        <v>8</v>
      </c>
      <c r="AK17" s="134" t="s">
        <v>9</v>
      </c>
      <c r="AL17" s="134" t="s">
        <v>8</v>
      </c>
      <c r="AM17" s="134" t="s">
        <v>9</v>
      </c>
      <c r="AN17" s="134" t="s">
        <v>8</v>
      </c>
      <c r="AO17" s="134" t="s">
        <v>9</v>
      </c>
      <c r="AP17" s="134" t="s">
        <v>8</v>
      </c>
      <c r="AQ17" s="134" t="s">
        <v>9</v>
      </c>
    </row>
    <row r="18" spans="1:43" s="132" customFormat="1" ht="8.25" x14ac:dyDescent="0.15">
      <c r="A18" s="135">
        <v>1</v>
      </c>
      <c r="B18" s="135">
        <v>2</v>
      </c>
      <c r="C18" s="135">
        <v>3</v>
      </c>
      <c r="D18" s="135" t="s">
        <v>20</v>
      </c>
      <c r="E18" s="135" t="s">
        <v>21</v>
      </c>
      <c r="F18" s="135" t="s">
        <v>716</v>
      </c>
      <c r="G18" s="135" t="s">
        <v>717</v>
      </c>
      <c r="H18" s="135" t="s">
        <v>22</v>
      </c>
      <c r="I18" s="135" t="s">
        <v>23</v>
      </c>
      <c r="J18" s="135" t="s">
        <v>24</v>
      </c>
      <c r="K18" s="135" t="s">
        <v>25</v>
      </c>
      <c r="L18" s="135" t="s">
        <v>811</v>
      </c>
      <c r="M18" s="135" t="s">
        <v>811</v>
      </c>
      <c r="N18" s="135" t="s">
        <v>26</v>
      </c>
      <c r="O18" s="135" t="s">
        <v>27</v>
      </c>
      <c r="P18" s="135" t="s">
        <v>28</v>
      </c>
      <c r="Q18" s="135" t="s">
        <v>29</v>
      </c>
      <c r="R18" s="135" t="s">
        <v>718</v>
      </c>
      <c r="S18" s="135" t="s">
        <v>718</v>
      </c>
      <c r="T18" s="135" t="s">
        <v>30</v>
      </c>
      <c r="U18" s="135" t="s">
        <v>31</v>
      </c>
      <c r="V18" s="135" t="s">
        <v>32</v>
      </c>
      <c r="W18" s="135" t="s">
        <v>33</v>
      </c>
      <c r="X18" s="135" t="s">
        <v>719</v>
      </c>
      <c r="Y18" s="135" t="s">
        <v>719</v>
      </c>
      <c r="Z18" s="135" t="s">
        <v>34</v>
      </c>
      <c r="AA18" s="135" t="s">
        <v>35</v>
      </c>
      <c r="AB18" s="135" t="s">
        <v>36</v>
      </c>
      <c r="AC18" s="135" t="s">
        <v>37</v>
      </c>
      <c r="AD18" s="135" t="s">
        <v>720</v>
      </c>
      <c r="AE18" s="135" t="s">
        <v>720</v>
      </c>
      <c r="AF18" s="135" t="s">
        <v>38</v>
      </c>
      <c r="AG18" s="135" t="s">
        <v>39</v>
      </c>
      <c r="AH18" s="135" t="s">
        <v>40</v>
      </c>
      <c r="AI18" s="135" t="s">
        <v>41</v>
      </c>
      <c r="AJ18" s="135" t="s">
        <v>721</v>
      </c>
      <c r="AK18" s="135" t="s">
        <v>721</v>
      </c>
      <c r="AL18" s="135" t="s">
        <v>42</v>
      </c>
      <c r="AM18" s="135" t="s">
        <v>43</v>
      </c>
      <c r="AN18" s="135" t="s">
        <v>44</v>
      </c>
      <c r="AO18" s="135" t="s">
        <v>45</v>
      </c>
      <c r="AP18" s="135" t="s">
        <v>722</v>
      </c>
      <c r="AQ18" s="135" t="s">
        <v>722</v>
      </c>
    </row>
    <row r="19" spans="1:43" s="132" customFormat="1" ht="24.75" x14ac:dyDescent="0.15">
      <c r="A19" s="138" t="s">
        <v>57</v>
      </c>
      <c r="B19" s="136" t="s">
        <v>728</v>
      </c>
      <c r="C19" s="139" t="s">
        <v>730</v>
      </c>
      <c r="D19" s="137">
        <v>0</v>
      </c>
      <c r="E19" s="137">
        <v>0</v>
      </c>
      <c r="F19" s="137">
        <v>9.85</v>
      </c>
      <c r="G19" s="137">
        <v>9.85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37">
        <v>0</v>
      </c>
      <c r="Z19" s="137">
        <v>0</v>
      </c>
      <c r="AA19" s="137">
        <v>0</v>
      </c>
      <c r="AB19" s="137">
        <v>0</v>
      </c>
      <c r="AC19" s="137">
        <v>0</v>
      </c>
      <c r="AD19" s="137">
        <v>0</v>
      </c>
      <c r="AE19" s="137">
        <v>0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  <c r="AK19" s="137">
        <v>0</v>
      </c>
      <c r="AL19" s="137">
        <v>0</v>
      </c>
      <c r="AM19" s="137">
        <v>0</v>
      </c>
      <c r="AN19" s="137">
        <v>0</v>
      </c>
      <c r="AO19" s="137">
        <v>0</v>
      </c>
      <c r="AP19" s="137">
        <v>0</v>
      </c>
      <c r="AQ19" s="137">
        <v>0</v>
      </c>
    </row>
    <row r="20" spans="1:43" s="132" customFormat="1" ht="16.5" x14ac:dyDescent="0.15">
      <c r="A20" s="138" t="s">
        <v>61</v>
      </c>
      <c r="B20" s="136" t="s">
        <v>729</v>
      </c>
      <c r="C20" s="139" t="s">
        <v>731</v>
      </c>
      <c r="D20" s="137">
        <v>5</v>
      </c>
      <c r="E20" s="137">
        <v>5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7">
        <v>0</v>
      </c>
      <c r="W20" s="137">
        <v>0</v>
      </c>
      <c r="X20" s="137">
        <v>0</v>
      </c>
      <c r="Y20" s="137">
        <v>0</v>
      </c>
      <c r="Z20" s="137">
        <v>0</v>
      </c>
      <c r="AA20" s="137">
        <v>0</v>
      </c>
      <c r="AB20" s="137">
        <v>0</v>
      </c>
      <c r="AC20" s="137">
        <v>0</v>
      </c>
      <c r="AD20" s="137">
        <v>0</v>
      </c>
      <c r="AE20" s="137">
        <v>0</v>
      </c>
      <c r="AF20" s="137">
        <v>0</v>
      </c>
      <c r="AG20" s="137">
        <v>0</v>
      </c>
      <c r="AH20" s="137">
        <v>0</v>
      </c>
      <c r="AI20" s="137">
        <v>0</v>
      </c>
      <c r="AJ20" s="137">
        <v>0</v>
      </c>
      <c r="AK20" s="137">
        <v>0</v>
      </c>
      <c r="AL20" s="137">
        <v>0</v>
      </c>
      <c r="AM20" s="137">
        <v>0</v>
      </c>
      <c r="AN20" s="137">
        <v>0</v>
      </c>
      <c r="AO20" s="137">
        <v>0</v>
      </c>
      <c r="AP20" s="137">
        <v>0</v>
      </c>
      <c r="AQ20" s="137">
        <v>0</v>
      </c>
    </row>
  </sheetData>
  <mergeCells count="39">
    <mergeCell ref="T9:U9"/>
    <mergeCell ref="AM2:AQ2"/>
    <mergeCell ref="A3:AQ3"/>
    <mergeCell ref="S4:T4"/>
    <mergeCell ref="Q6:AA6"/>
    <mergeCell ref="Q7:AA7"/>
    <mergeCell ref="R11:AE11"/>
    <mergeCell ref="R12:AE12"/>
    <mergeCell ref="A14:A17"/>
    <mergeCell ref="B14:B17"/>
    <mergeCell ref="C14:C17"/>
    <mergeCell ref="D14:AQ14"/>
    <mergeCell ref="D15:G15"/>
    <mergeCell ref="H15:M15"/>
    <mergeCell ref="N15:S15"/>
    <mergeCell ref="T15:Y15"/>
    <mergeCell ref="Z16:AA16"/>
    <mergeCell ref="Z15:AE15"/>
    <mergeCell ref="AF15:AK15"/>
    <mergeCell ref="AL15:AQ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AN16:AO16"/>
    <mergeCell ref="AP16:AQ16"/>
    <mergeCell ref="AB16:AC16"/>
    <mergeCell ref="AD16:AE16"/>
    <mergeCell ref="AF16:AG16"/>
    <mergeCell ref="AH16:AI16"/>
    <mergeCell ref="AJ16:AK16"/>
    <mergeCell ref="AL16:AM16"/>
  </mergeCells>
  <pageMargins left="0.39370078740157483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Normal="100" zoomScaleSheetLayoutView="100" workbookViewId="0">
      <selection activeCell="D18" sqref="D18"/>
    </sheetView>
  </sheetViews>
  <sheetFormatPr defaultRowHeight="15.75" x14ac:dyDescent="0.25"/>
  <cols>
    <col min="1" max="1" width="7.125" style="90" customWidth="1"/>
    <col min="2" max="2" width="26.125" style="90" customWidth="1"/>
    <col min="3" max="3" width="11.375" style="90" customWidth="1"/>
    <col min="4" max="4" width="14.625" style="90" customWidth="1"/>
    <col min="5" max="5" width="18.75" style="90" customWidth="1"/>
    <col min="6" max="7" width="9.875" style="90" customWidth="1"/>
    <col min="8" max="8" width="12" style="90" customWidth="1"/>
    <col min="9" max="9" width="13.375" style="90" customWidth="1"/>
    <col min="10" max="10" width="12" style="90" customWidth="1"/>
    <col min="11" max="11" width="13.375" style="90" customWidth="1"/>
    <col min="12" max="12" width="12" style="90" customWidth="1"/>
    <col min="13" max="13" width="13.375" style="90" customWidth="1"/>
    <col min="14" max="256" width="9" style="90"/>
    <col min="257" max="257" width="7.125" style="90" customWidth="1"/>
    <col min="258" max="258" width="26.125" style="90" customWidth="1"/>
    <col min="259" max="259" width="11.375" style="90" customWidth="1"/>
    <col min="260" max="260" width="14.625" style="90" customWidth="1"/>
    <col min="261" max="261" width="18.75" style="90" customWidth="1"/>
    <col min="262" max="263" width="9.875" style="90" customWidth="1"/>
    <col min="264" max="264" width="12" style="90" customWidth="1"/>
    <col min="265" max="265" width="13.375" style="90" customWidth="1"/>
    <col min="266" max="266" width="12" style="90" customWidth="1"/>
    <col min="267" max="267" width="13.375" style="90" customWidth="1"/>
    <col min="268" max="268" width="12" style="90" customWidth="1"/>
    <col min="269" max="269" width="13.375" style="90" customWidth="1"/>
    <col min="270" max="512" width="9" style="90"/>
    <col min="513" max="513" width="7.125" style="90" customWidth="1"/>
    <col min="514" max="514" width="26.125" style="90" customWidth="1"/>
    <col min="515" max="515" width="11.375" style="90" customWidth="1"/>
    <col min="516" max="516" width="14.625" style="90" customWidth="1"/>
    <col min="517" max="517" width="18.75" style="90" customWidth="1"/>
    <col min="518" max="519" width="9.875" style="90" customWidth="1"/>
    <col min="520" max="520" width="12" style="90" customWidth="1"/>
    <col min="521" max="521" width="13.375" style="90" customWidth="1"/>
    <col min="522" max="522" width="12" style="90" customWidth="1"/>
    <col min="523" max="523" width="13.375" style="90" customWidth="1"/>
    <col min="524" max="524" width="12" style="90" customWidth="1"/>
    <col min="525" max="525" width="13.375" style="90" customWidth="1"/>
    <col min="526" max="768" width="9" style="90"/>
    <col min="769" max="769" width="7.125" style="90" customWidth="1"/>
    <col min="770" max="770" width="26.125" style="90" customWidth="1"/>
    <col min="771" max="771" width="11.375" style="90" customWidth="1"/>
    <col min="772" max="772" width="14.625" style="90" customWidth="1"/>
    <col min="773" max="773" width="18.75" style="90" customWidth="1"/>
    <col min="774" max="775" width="9.875" style="90" customWidth="1"/>
    <col min="776" max="776" width="12" style="90" customWidth="1"/>
    <col min="777" max="777" width="13.375" style="90" customWidth="1"/>
    <col min="778" max="778" width="12" style="90" customWidth="1"/>
    <col min="779" max="779" width="13.375" style="90" customWidth="1"/>
    <col min="780" max="780" width="12" style="90" customWidth="1"/>
    <col min="781" max="781" width="13.375" style="90" customWidth="1"/>
    <col min="782" max="1024" width="9" style="90"/>
    <col min="1025" max="1025" width="7.125" style="90" customWidth="1"/>
    <col min="1026" max="1026" width="26.125" style="90" customWidth="1"/>
    <col min="1027" max="1027" width="11.375" style="90" customWidth="1"/>
    <col min="1028" max="1028" width="14.625" style="90" customWidth="1"/>
    <col min="1029" max="1029" width="18.75" style="90" customWidth="1"/>
    <col min="1030" max="1031" width="9.875" style="90" customWidth="1"/>
    <col min="1032" max="1032" width="12" style="90" customWidth="1"/>
    <col min="1033" max="1033" width="13.375" style="90" customWidth="1"/>
    <col min="1034" max="1034" width="12" style="90" customWidth="1"/>
    <col min="1035" max="1035" width="13.375" style="90" customWidth="1"/>
    <col min="1036" max="1036" width="12" style="90" customWidth="1"/>
    <col min="1037" max="1037" width="13.375" style="90" customWidth="1"/>
    <col min="1038" max="1280" width="9" style="90"/>
    <col min="1281" max="1281" width="7.125" style="90" customWidth="1"/>
    <col min="1282" max="1282" width="26.125" style="90" customWidth="1"/>
    <col min="1283" max="1283" width="11.375" style="90" customWidth="1"/>
    <col min="1284" max="1284" width="14.625" style="90" customWidth="1"/>
    <col min="1285" max="1285" width="18.75" style="90" customWidth="1"/>
    <col min="1286" max="1287" width="9.875" style="90" customWidth="1"/>
    <col min="1288" max="1288" width="12" style="90" customWidth="1"/>
    <col min="1289" max="1289" width="13.375" style="90" customWidth="1"/>
    <col min="1290" max="1290" width="12" style="90" customWidth="1"/>
    <col min="1291" max="1291" width="13.375" style="90" customWidth="1"/>
    <col min="1292" max="1292" width="12" style="90" customWidth="1"/>
    <col min="1293" max="1293" width="13.375" style="90" customWidth="1"/>
    <col min="1294" max="1536" width="9" style="90"/>
    <col min="1537" max="1537" width="7.125" style="90" customWidth="1"/>
    <col min="1538" max="1538" width="26.125" style="90" customWidth="1"/>
    <col min="1539" max="1539" width="11.375" style="90" customWidth="1"/>
    <col min="1540" max="1540" width="14.625" style="90" customWidth="1"/>
    <col min="1541" max="1541" width="18.75" style="90" customWidth="1"/>
    <col min="1542" max="1543" width="9.875" style="90" customWidth="1"/>
    <col min="1544" max="1544" width="12" style="90" customWidth="1"/>
    <col min="1545" max="1545" width="13.375" style="90" customWidth="1"/>
    <col min="1546" max="1546" width="12" style="90" customWidth="1"/>
    <col min="1547" max="1547" width="13.375" style="90" customWidth="1"/>
    <col min="1548" max="1548" width="12" style="90" customWidth="1"/>
    <col min="1549" max="1549" width="13.375" style="90" customWidth="1"/>
    <col min="1550" max="1792" width="9" style="90"/>
    <col min="1793" max="1793" width="7.125" style="90" customWidth="1"/>
    <col min="1794" max="1794" width="26.125" style="90" customWidth="1"/>
    <col min="1795" max="1795" width="11.375" style="90" customWidth="1"/>
    <col min="1796" max="1796" width="14.625" style="90" customWidth="1"/>
    <col min="1797" max="1797" width="18.75" style="90" customWidth="1"/>
    <col min="1798" max="1799" width="9.875" style="90" customWidth="1"/>
    <col min="1800" max="1800" width="12" style="90" customWidth="1"/>
    <col min="1801" max="1801" width="13.375" style="90" customWidth="1"/>
    <col min="1802" max="1802" width="12" style="90" customWidth="1"/>
    <col min="1803" max="1803" width="13.375" style="90" customWidth="1"/>
    <col min="1804" max="1804" width="12" style="90" customWidth="1"/>
    <col min="1805" max="1805" width="13.375" style="90" customWidth="1"/>
    <col min="1806" max="2048" width="9" style="90"/>
    <col min="2049" max="2049" width="7.125" style="90" customWidth="1"/>
    <col min="2050" max="2050" width="26.125" style="90" customWidth="1"/>
    <col min="2051" max="2051" width="11.375" style="90" customWidth="1"/>
    <col min="2052" max="2052" width="14.625" style="90" customWidth="1"/>
    <col min="2053" max="2053" width="18.75" style="90" customWidth="1"/>
    <col min="2054" max="2055" width="9.875" style="90" customWidth="1"/>
    <col min="2056" max="2056" width="12" style="90" customWidth="1"/>
    <col min="2057" max="2057" width="13.375" style="90" customWidth="1"/>
    <col min="2058" max="2058" width="12" style="90" customWidth="1"/>
    <col min="2059" max="2059" width="13.375" style="90" customWidth="1"/>
    <col min="2060" max="2060" width="12" style="90" customWidth="1"/>
    <col min="2061" max="2061" width="13.375" style="90" customWidth="1"/>
    <col min="2062" max="2304" width="9" style="90"/>
    <col min="2305" max="2305" width="7.125" style="90" customWidth="1"/>
    <col min="2306" max="2306" width="26.125" style="90" customWidth="1"/>
    <col min="2307" max="2307" width="11.375" style="90" customWidth="1"/>
    <col min="2308" max="2308" width="14.625" style="90" customWidth="1"/>
    <col min="2309" max="2309" width="18.75" style="90" customWidth="1"/>
    <col min="2310" max="2311" width="9.875" style="90" customWidth="1"/>
    <col min="2312" max="2312" width="12" style="90" customWidth="1"/>
    <col min="2313" max="2313" width="13.375" style="90" customWidth="1"/>
    <col min="2314" max="2314" width="12" style="90" customWidth="1"/>
    <col min="2315" max="2315" width="13.375" style="90" customWidth="1"/>
    <col min="2316" max="2316" width="12" style="90" customWidth="1"/>
    <col min="2317" max="2317" width="13.375" style="90" customWidth="1"/>
    <col min="2318" max="2560" width="9" style="90"/>
    <col min="2561" max="2561" width="7.125" style="90" customWidth="1"/>
    <col min="2562" max="2562" width="26.125" style="90" customWidth="1"/>
    <col min="2563" max="2563" width="11.375" style="90" customWidth="1"/>
    <col min="2564" max="2564" width="14.625" style="90" customWidth="1"/>
    <col min="2565" max="2565" width="18.75" style="90" customWidth="1"/>
    <col min="2566" max="2567" width="9.875" style="90" customWidth="1"/>
    <col min="2568" max="2568" width="12" style="90" customWidth="1"/>
    <col min="2569" max="2569" width="13.375" style="90" customWidth="1"/>
    <col min="2570" max="2570" width="12" style="90" customWidth="1"/>
    <col min="2571" max="2571" width="13.375" style="90" customWidth="1"/>
    <col min="2572" max="2572" width="12" style="90" customWidth="1"/>
    <col min="2573" max="2573" width="13.375" style="90" customWidth="1"/>
    <col min="2574" max="2816" width="9" style="90"/>
    <col min="2817" max="2817" width="7.125" style="90" customWidth="1"/>
    <col min="2818" max="2818" width="26.125" style="90" customWidth="1"/>
    <col min="2819" max="2819" width="11.375" style="90" customWidth="1"/>
    <col min="2820" max="2820" width="14.625" style="90" customWidth="1"/>
    <col min="2821" max="2821" width="18.75" style="90" customWidth="1"/>
    <col min="2822" max="2823" width="9.875" style="90" customWidth="1"/>
    <col min="2824" max="2824" width="12" style="90" customWidth="1"/>
    <col min="2825" max="2825" width="13.375" style="90" customWidth="1"/>
    <col min="2826" max="2826" width="12" style="90" customWidth="1"/>
    <col min="2827" max="2827" width="13.375" style="90" customWidth="1"/>
    <col min="2828" max="2828" width="12" style="90" customWidth="1"/>
    <col min="2829" max="2829" width="13.375" style="90" customWidth="1"/>
    <col min="2830" max="3072" width="9" style="90"/>
    <col min="3073" max="3073" width="7.125" style="90" customWidth="1"/>
    <col min="3074" max="3074" width="26.125" style="90" customWidth="1"/>
    <col min="3075" max="3075" width="11.375" style="90" customWidth="1"/>
    <col min="3076" max="3076" width="14.625" style="90" customWidth="1"/>
    <col min="3077" max="3077" width="18.75" style="90" customWidth="1"/>
    <col min="3078" max="3079" width="9.875" style="90" customWidth="1"/>
    <col min="3080" max="3080" width="12" style="90" customWidth="1"/>
    <col min="3081" max="3081" width="13.375" style="90" customWidth="1"/>
    <col min="3082" max="3082" width="12" style="90" customWidth="1"/>
    <col min="3083" max="3083" width="13.375" style="90" customWidth="1"/>
    <col min="3084" max="3084" width="12" style="90" customWidth="1"/>
    <col min="3085" max="3085" width="13.375" style="90" customWidth="1"/>
    <col min="3086" max="3328" width="9" style="90"/>
    <col min="3329" max="3329" width="7.125" style="90" customWidth="1"/>
    <col min="3330" max="3330" width="26.125" style="90" customWidth="1"/>
    <col min="3331" max="3331" width="11.375" style="90" customWidth="1"/>
    <col min="3332" max="3332" width="14.625" style="90" customWidth="1"/>
    <col min="3333" max="3333" width="18.75" style="90" customWidth="1"/>
    <col min="3334" max="3335" width="9.875" style="90" customWidth="1"/>
    <col min="3336" max="3336" width="12" style="90" customWidth="1"/>
    <col min="3337" max="3337" width="13.375" style="90" customWidth="1"/>
    <col min="3338" max="3338" width="12" style="90" customWidth="1"/>
    <col min="3339" max="3339" width="13.375" style="90" customWidth="1"/>
    <col min="3340" max="3340" width="12" style="90" customWidth="1"/>
    <col min="3341" max="3341" width="13.375" style="90" customWidth="1"/>
    <col min="3342" max="3584" width="9" style="90"/>
    <col min="3585" max="3585" width="7.125" style="90" customWidth="1"/>
    <col min="3586" max="3586" width="26.125" style="90" customWidth="1"/>
    <col min="3587" max="3587" width="11.375" style="90" customWidth="1"/>
    <col min="3588" max="3588" width="14.625" style="90" customWidth="1"/>
    <col min="3589" max="3589" width="18.75" style="90" customWidth="1"/>
    <col min="3590" max="3591" width="9.875" style="90" customWidth="1"/>
    <col min="3592" max="3592" width="12" style="90" customWidth="1"/>
    <col min="3593" max="3593" width="13.375" style="90" customWidth="1"/>
    <col min="3594" max="3594" width="12" style="90" customWidth="1"/>
    <col min="3595" max="3595" width="13.375" style="90" customWidth="1"/>
    <col min="3596" max="3596" width="12" style="90" customWidth="1"/>
    <col min="3597" max="3597" width="13.375" style="90" customWidth="1"/>
    <col min="3598" max="3840" width="9" style="90"/>
    <col min="3841" max="3841" width="7.125" style="90" customWidth="1"/>
    <col min="3842" max="3842" width="26.125" style="90" customWidth="1"/>
    <col min="3843" max="3843" width="11.375" style="90" customWidth="1"/>
    <col min="3844" max="3844" width="14.625" style="90" customWidth="1"/>
    <col min="3845" max="3845" width="18.75" style="90" customWidth="1"/>
    <col min="3846" max="3847" width="9.875" style="90" customWidth="1"/>
    <col min="3848" max="3848" width="12" style="90" customWidth="1"/>
    <col min="3849" max="3849" width="13.375" style="90" customWidth="1"/>
    <col min="3850" max="3850" width="12" style="90" customWidth="1"/>
    <col min="3851" max="3851" width="13.375" style="90" customWidth="1"/>
    <col min="3852" max="3852" width="12" style="90" customWidth="1"/>
    <col min="3853" max="3853" width="13.375" style="90" customWidth="1"/>
    <col min="3854" max="4096" width="9" style="90"/>
    <col min="4097" max="4097" width="7.125" style="90" customWidth="1"/>
    <col min="4098" max="4098" width="26.125" style="90" customWidth="1"/>
    <col min="4099" max="4099" width="11.375" style="90" customWidth="1"/>
    <col min="4100" max="4100" width="14.625" style="90" customWidth="1"/>
    <col min="4101" max="4101" width="18.75" style="90" customWidth="1"/>
    <col min="4102" max="4103" width="9.875" style="90" customWidth="1"/>
    <col min="4104" max="4104" width="12" style="90" customWidth="1"/>
    <col min="4105" max="4105" width="13.375" style="90" customWidth="1"/>
    <col min="4106" max="4106" width="12" style="90" customWidth="1"/>
    <col min="4107" max="4107" width="13.375" style="90" customWidth="1"/>
    <col min="4108" max="4108" width="12" style="90" customWidth="1"/>
    <col min="4109" max="4109" width="13.375" style="90" customWidth="1"/>
    <col min="4110" max="4352" width="9" style="90"/>
    <col min="4353" max="4353" width="7.125" style="90" customWidth="1"/>
    <col min="4354" max="4354" width="26.125" style="90" customWidth="1"/>
    <col min="4355" max="4355" width="11.375" style="90" customWidth="1"/>
    <col min="4356" max="4356" width="14.625" style="90" customWidth="1"/>
    <col min="4357" max="4357" width="18.75" style="90" customWidth="1"/>
    <col min="4358" max="4359" width="9.875" style="90" customWidth="1"/>
    <col min="4360" max="4360" width="12" style="90" customWidth="1"/>
    <col min="4361" max="4361" width="13.375" style="90" customWidth="1"/>
    <col min="4362" max="4362" width="12" style="90" customWidth="1"/>
    <col min="4363" max="4363" width="13.375" style="90" customWidth="1"/>
    <col min="4364" max="4364" width="12" style="90" customWidth="1"/>
    <col min="4365" max="4365" width="13.375" style="90" customWidth="1"/>
    <col min="4366" max="4608" width="9" style="90"/>
    <col min="4609" max="4609" width="7.125" style="90" customWidth="1"/>
    <col min="4610" max="4610" width="26.125" style="90" customWidth="1"/>
    <col min="4611" max="4611" width="11.375" style="90" customWidth="1"/>
    <col min="4612" max="4612" width="14.625" style="90" customWidth="1"/>
    <col min="4613" max="4613" width="18.75" style="90" customWidth="1"/>
    <col min="4614" max="4615" width="9.875" style="90" customWidth="1"/>
    <col min="4616" max="4616" width="12" style="90" customWidth="1"/>
    <col min="4617" max="4617" width="13.375" style="90" customWidth="1"/>
    <col min="4618" max="4618" width="12" style="90" customWidth="1"/>
    <col min="4619" max="4619" width="13.375" style="90" customWidth="1"/>
    <col min="4620" max="4620" width="12" style="90" customWidth="1"/>
    <col min="4621" max="4621" width="13.375" style="90" customWidth="1"/>
    <col min="4622" max="4864" width="9" style="90"/>
    <col min="4865" max="4865" width="7.125" style="90" customWidth="1"/>
    <col min="4866" max="4866" width="26.125" style="90" customWidth="1"/>
    <col min="4867" max="4867" width="11.375" style="90" customWidth="1"/>
    <col min="4868" max="4868" width="14.625" style="90" customWidth="1"/>
    <col min="4869" max="4869" width="18.75" style="90" customWidth="1"/>
    <col min="4870" max="4871" width="9.875" style="90" customWidth="1"/>
    <col min="4872" max="4872" width="12" style="90" customWidth="1"/>
    <col min="4873" max="4873" width="13.375" style="90" customWidth="1"/>
    <col min="4874" max="4874" width="12" style="90" customWidth="1"/>
    <col min="4875" max="4875" width="13.375" style="90" customWidth="1"/>
    <col min="4876" max="4876" width="12" style="90" customWidth="1"/>
    <col min="4877" max="4877" width="13.375" style="90" customWidth="1"/>
    <col min="4878" max="5120" width="9" style="90"/>
    <col min="5121" max="5121" width="7.125" style="90" customWidth="1"/>
    <col min="5122" max="5122" width="26.125" style="90" customWidth="1"/>
    <col min="5123" max="5123" width="11.375" style="90" customWidth="1"/>
    <col min="5124" max="5124" width="14.625" style="90" customWidth="1"/>
    <col min="5125" max="5125" width="18.75" style="90" customWidth="1"/>
    <col min="5126" max="5127" width="9.875" style="90" customWidth="1"/>
    <col min="5128" max="5128" width="12" style="90" customWidth="1"/>
    <col min="5129" max="5129" width="13.375" style="90" customWidth="1"/>
    <col min="5130" max="5130" width="12" style="90" customWidth="1"/>
    <col min="5131" max="5131" width="13.375" style="90" customWidth="1"/>
    <col min="5132" max="5132" width="12" style="90" customWidth="1"/>
    <col min="5133" max="5133" width="13.375" style="90" customWidth="1"/>
    <col min="5134" max="5376" width="9" style="90"/>
    <col min="5377" max="5377" width="7.125" style="90" customWidth="1"/>
    <col min="5378" max="5378" width="26.125" style="90" customWidth="1"/>
    <col min="5379" max="5379" width="11.375" style="90" customWidth="1"/>
    <col min="5380" max="5380" width="14.625" style="90" customWidth="1"/>
    <col min="5381" max="5381" width="18.75" style="90" customWidth="1"/>
    <col min="5382" max="5383" width="9.875" style="90" customWidth="1"/>
    <col min="5384" max="5384" width="12" style="90" customWidth="1"/>
    <col min="5385" max="5385" width="13.375" style="90" customWidth="1"/>
    <col min="5386" max="5386" width="12" style="90" customWidth="1"/>
    <col min="5387" max="5387" width="13.375" style="90" customWidth="1"/>
    <col min="5388" max="5388" width="12" style="90" customWidth="1"/>
    <col min="5389" max="5389" width="13.375" style="90" customWidth="1"/>
    <col min="5390" max="5632" width="9" style="90"/>
    <col min="5633" max="5633" width="7.125" style="90" customWidth="1"/>
    <col min="5634" max="5634" width="26.125" style="90" customWidth="1"/>
    <col min="5635" max="5635" width="11.375" style="90" customWidth="1"/>
    <col min="5636" max="5636" width="14.625" style="90" customWidth="1"/>
    <col min="5637" max="5637" width="18.75" style="90" customWidth="1"/>
    <col min="5638" max="5639" width="9.875" style="90" customWidth="1"/>
    <col min="5640" max="5640" width="12" style="90" customWidth="1"/>
    <col min="5641" max="5641" width="13.375" style="90" customWidth="1"/>
    <col min="5642" max="5642" width="12" style="90" customWidth="1"/>
    <col min="5643" max="5643" width="13.375" style="90" customWidth="1"/>
    <col min="5644" max="5644" width="12" style="90" customWidth="1"/>
    <col min="5645" max="5645" width="13.375" style="90" customWidth="1"/>
    <col min="5646" max="5888" width="9" style="90"/>
    <col min="5889" max="5889" width="7.125" style="90" customWidth="1"/>
    <col min="5890" max="5890" width="26.125" style="90" customWidth="1"/>
    <col min="5891" max="5891" width="11.375" style="90" customWidth="1"/>
    <col min="5892" max="5892" width="14.625" style="90" customWidth="1"/>
    <col min="5893" max="5893" width="18.75" style="90" customWidth="1"/>
    <col min="5894" max="5895" width="9.875" style="90" customWidth="1"/>
    <col min="5896" max="5896" width="12" style="90" customWidth="1"/>
    <col min="5897" max="5897" width="13.375" style="90" customWidth="1"/>
    <col min="5898" max="5898" width="12" style="90" customWidth="1"/>
    <col min="5899" max="5899" width="13.375" style="90" customWidth="1"/>
    <col min="5900" max="5900" width="12" style="90" customWidth="1"/>
    <col min="5901" max="5901" width="13.375" style="90" customWidth="1"/>
    <col min="5902" max="6144" width="9" style="90"/>
    <col min="6145" max="6145" width="7.125" style="90" customWidth="1"/>
    <col min="6146" max="6146" width="26.125" style="90" customWidth="1"/>
    <col min="6147" max="6147" width="11.375" style="90" customWidth="1"/>
    <col min="6148" max="6148" width="14.625" style="90" customWidth="1"/>
    <col min="6149" max="6149" width="18.75" style="90" customWidth="1"/>
    <col min="6150" max="6151" width="9.875" style="90" customWidth="1"/>
    <col min="6152" max="6152" width="12" style="90" customWidth="1"/>
    <col min="6153" max="6153" width="13.375" style="90" customWidth="1"/>
    <col min="6154" max="6154" width="12" style="90" customWidth="1"/>
    <col min="6155" max="6155" width="13.375" style="90" customWidth="1"/>
    <col min="6156" max="6156" width="12" style="90" customWidth="1"/>
    <col min="6157" max="6157" width="13.375" style="90" customWidth="1"/>
    <col min="6158" max="6400" width="9" style="90"/>
    <col min="6401" max="6401" width="7.125" style="90" customWidth="1"/>
    <col min="6402" max="6402" width="26.125" style="90" customWidth="1"/>
    <col min="6403" max="6403" width="11.375" style="90" customWidth="1"/>
    <col min="6404" max="6404" width="14.625" style="90" customWidth="1"/>
    <col min="6405" max="6405" width="18.75" style="90" customWidth="1"/>
    <col min="6406" max="6407" width="9.875" style="90" customWidth="1"/>
    <col min="6408" max="6408" width="12" style="90" customWidth="1"/>
    <col min="6409" max="6409" width="13.375" style="90" customWidth="1"/>
    <col min="6410" max="6410" width="12" style="90" customWidth="1"/>
    <col min="6411" max="6411" width="13.375" style="90" customWidth="1"/>
    <col min="6412" max="6412" width="12" style="90" customWidth="1"/>
    <col min="6413" max="6413" width="13.375" style="90" customWidth="1"/>
    <col min="6414" max="6656" width="9" style="90"/>
    <col min="6657" max="6657" width="7.125" style="90" customWidth="1"/>
    <col min="6658" max="6658" width="26.125" style="90" customWidth="1"/>
    <col min="6659" max="6659" width="11.375" style="90" customWidth="1"/>
    <col min="6660" max="6660" width="14.625" style="90" customWidth="1"/>
    <col min="6661" max="6661" width="18.75" style="90" customWidth="1"/>
    <col min="6662" max="6663" width="9.875" style="90" customWidth="1"/>
    <col min="6664" max="6664" width="12" style="90" customWidth="1"/>
    <col min="6665" max="6665" width="13.375" style="90" customWidth="1"/>
    <col min="6666" max="6666" width="12" style="90" customWidth="1"/>
    <col min="6667" max="6667" width="13.375" style="90" customWidth="1"/>
    <col min="6668" max="6668" width="12" style="90" customWidth="1"/>
    <col min="6669" max="6669" width="13.375" style="90" customWidth="1"/>
    <col min="6670" max="6912" width="9" style="90"/>
    <col min="6913" max="6913" width="7.125" style="90" customWidth="1"/>
    <col min="6914" max="6914" width="26.125" style="90" customWidth="1"/>
    <col min="6915" max="6915" width="11.375" style="90" customWidth="1"/>
    <col min="6916" max="6916" width="14.625" style="90" customWidth="1"/>
    <col min="6917" max="6917" width="18.75" style="90" customWidth="1"/>
    <col min="6918" max="6919" width="9.875" style="90" customWidth="1"/>
    <col min="6920" max="6920" width="12" style="90" customWidth="1"/>
    <col min="6921" max="6921" width="13.375" style="90" customWidth="1"/>
    <col min="6922" max="6922" width="12" style="90" customWidth="1"/>
    <col min="6923" max="6923" width="13.375" style="90" customWidth="1"/>
    <col min="6924" max="6924" width="12" style="90" customWidth="1"/>
    <col min="6925" max="6925" width="13.375" style="90" customWidth="1"/>
    <col min="6926" max="7168" width="9" style="90"/>
    <col min="7169" max="7169" width="7.125" style="90" customWidth="1"/>
    <col min="7170" max="7170" width="26.125" style="90" customWidth="1"/>
    <col min="7171" max="7171" width="11.375" style="90" customWidth="1"/>
    <col min="7172" max="7172" width="14.625" style="90" customWidth="1"/>
    <col min="7173" max="7173" width="18.75" style="90" customWidth="1"/>
    <col min="7174" max="7175" width="9.875" style="90" customWidth="1"/>
    <col min="7176" max="7176" width="12" style="90" customWidth="1"/>
    <col min="7177" max="7177" width="13.375" style="90" customWidth="1"/>
    <col min="7178" max="7178" width="12" style="90" customWidth="1"/>
    <col min="7179" max="7179" width="13.375" style="90" customWidth="1"/>
    <col min="7180" max="7180" width="12" style="90" customWidth="1"/>
    <col min="7181" max="7181" width="13.375" style="90" customWidth="1"/>
    <col min="7182" max="7424" width="9" style="90"/>
    <col min="7425" max="7425" width="7.125" style="90" customWidth="1"/>
    <col min="7426" max="7426" width="26.125" style="90" customWidth="1"/>
    <col min="7427" max="7427" width="11.375" style="90" customWidth="1"/>
    <col min="7428" max="7428" width="14.625" style="90" customWidth="1"/>
    <col min="7429" max="7429" width="18.75" style="90" customWidth="1"/>
    <col min="7430" max="7431" width="9.875" style="90" customWidth="1"/>
    <col min="7432" max="7432" width="12" style="90" customWidth="1"/>
    <col min="7433" max="7433" width="13.375" style="90" customWidth="1"/>
    <col min="7434" max="7434" width="12" style="90" customWidth="1"/>
    <col min="7435" max="7435" width="13.375" style="90" customWidth="1"/>
    <col min="7436" max="7436" width="12" style="90" customWidth="1"/>
    <col min="7437" max="7437" width="13.375" style="90" customWidth="1"/>
    <col min="7438" max="7680" width="9" style="90"/>
    <col min="7681" max="7681" width="7.125" style="90" customWidth="1"/>
    <col min="7682" max="7682" width="26.125" style="90" customWidth="1"/>
    <col min="7683" max="7683" width="11.375" style="90" customWidth="1"/>
    <col min="7684" max="7684" width="14.625" style="90" customWidth="1"/>
    <col min="7685" max="7685" width="18.75" style="90" customWidth="1"/>
    <col min="7686" max="7687" width="9.875" style="90" customWidth="1"/>
    <col min="7688" max="7688" width="12" style="90" customWidth="1"/>
    <col min="7689" max="7689" width="13.375" style="90" customWidth="1"/>
    <col min="7690" max="7690" width="12" style="90" customWidth="1"/>
    <col min="7691" max="7691" width="13.375" style="90" customWidth="1"/>
    <col min="7692" max="7692" width="12" style="90" customWidth="1"/>
    <col min="7693" max="7693" width="13.375" style="90" customWidth="1"/>
    <col min="7694" max="7936" width="9" style="90"/>
    <col min="7937" max="7937" width="7.125" style="90" customWidth="1"/>
    <col min="7938" max="7938" width="26.125" style="90" customWidth="1"/>
    <col min="7939" max="7939" width="11.375" style="90" customWidth="1"/>
    <col min="7940" max="7940" width="14.625" style="90" customWidth="1"/>
    <col min="7941" max="7941" width="18.75" style="90" customWidth="1"/>
    <col min="7942" max="7943" width="9.875" style="90" customWidth="1"/>
    <col min="7944" max="7944" width="12" style="90" customWidth="1"/>
    <col min="7945" max="7945" width="13.375" style="90" customWidth="1"/>
    <col min="7946" max="7946" width="12" style="90" customWidth="1"/>
    <col min="7947" max="7947" width="13.375" style="90" customWidth="1"/>
    <col min="7948" max="7948" width="12" style="90" customWidth="1"/>
    <col min="7949" max="7949" width="13.375" style="90" customWidth="1"/>
    <col min="7950" max="8192" width="9" style="90"/>
    <col min="8193" max="8193" width="7.125" style="90" customWidth="1"/>
    <col min="8194" max="8194" width="26.125" style="90" customWidth="1"/>
    <col min="8195" max="8195" width="11.375" style="90" customWidth="1"/>
    <col min="8196" max="8196" width="14.625" style="90" customWidth="1"/>
    <col min="8197" max="8197" width="18.75" style="90" customWidth="1"/>
    <col min="8198" max="8199" width="9.875" style="90" customWidth="1"/>
    <col min="8200" max="8200" width="12" style="90" customWidth="1"/>
    <col min="8201" max="8201" width="13.375" style="90" customWidth="1"/>
    <col min="8202" max="8202" width="12" style="90" customWidth="1"/>
    <col min="8203" max="8203" width="13.375" style="90" customWidth="1"/>
    <col min="8204" max="8204" width="12" style="90" customWidth="1"/>
    <col min="8205" max="8205" width="13.375" style="90" customWidth="1"/>
    <col min="8206" max="8448" width="9" style="90"/>
    <col min="8449" max="8449" width="7.125" style="90" customWidth="1"/>
    <col min="8450" max="8450" width="26.125" style="90" customWidth="1"/>
    <col min="8451" max="8451" width="11.375" style="90" customWidth="1"/>
    <col min="8452" max="8452" width="14.625" style="90" customWidth="1"/>
    <col min="8453" max="8453" width="18.75" style="90" customWidth="1"/>
    <col min="8454" max="8455" width="9.875" style="90" customWidth="1"/>
    <col min="8456" max="8456" width="12" style="90" customWidth="1"/>
    <col min="8457" max="8457" width="13.375" style="90" customWidth="1"/>
    <col min="8458" max="8458" width="12" style="90" customWidth="1"/>
    <col min="8459" max="8459" width="13.375" style="90" customWidth="1"/>
    <col min="8460" max="8460" width="12" style="90" customWidth="1"/>
    <col min="8461" max="8461" width="13.375" style="90" customWidth="1"/>
    <col min="8462" max="8704" width="9" style="90"/>
    <col min="8705" max="8705" width="7.125" style="90" customWidth="1"/>
    <col min="8706" max="8706" width="26.125" style="90" customWidth="1"/>
    <col min="8707" max="8707" width="11.375" style="90" customWidth="1"/>
    <col min="8708" max="8708" width="14.625" style="90" customWidth="1"/>
    <col min="8709" max="8709" width="18.75" style="90" customWidth="1"/>
    <col min="8710" max="8711" width="9.875" style="90" customWidth="1"/>
    <col min="8712" max="8712" width="12" style="90" customWidth="1"/>
    <col min="8713" max="8713" width="13.375" style="90" customWidth="1"/>
    <col min="8714" max="8714" width="12" style="90" customWidth="1"/>
    <col min="8715" max="8715" width="13.375" style="90" customWidth="1"/>
    <col min="8716" max="8716" width="12" style="90" customWidth="1"/>
    <col min="8717" max="8717" width="13.375" style="90" customWidth="1"/>
    <col min="8718" max="8960" width="9" style="90"/>
    <col min="8961" max="8961" width="7.125" style="90" customWidth="1"/>
    <col min="8962" max="8962" width="26.125" style="90" customWidth="1"/>
    <col min="8963" max="8963" width="11.375" style="90" customWidth="1"/>
    <col min="8964" max="8964" width="14.625" style="90" customWidth="1"/>
    <col min="8965" max="8965" width="18.75" style="90" customWidth="1"/>
    <col min="8966" max="8967" width="9.875" style="90" customWidth="1"/>
    <col min="8968" max="8968" width="12" style="90" customWidth="1"/>
    <col min="8969" max="8969" width="13.375" style="90" customWidth="1"/>
    <col min="8970" max="8970" width="12" style="90" customWidth="1"/>
    <col min="8971" max="8971" width="13.375" style="90" customWidth="1"/>
    <col min="8972" max="8972" width="12" style="90" customWidth="1"/>
    <col min="8973" max="8973" width="13.375" style="90" customWidth="1"/>
    <col min="8974" max="9216" width="9" style="90"/>
    <col min="9217" max="9217" width="7.125" style="90" customWidth="1"/>
    <col min="9218" max="9218" width="26.125" style="90" customWidth="1"/>
    <col min="9219" max="9219" width="11.375" style="90" customWidth="1"/>
    <col min="9220" max="9220" width="14.625" style="90" customWidth="1"/>
    <col min="9221" max="9221" width="18.75" style="90" customWidth="1"/>
    <col min="9222" max="9223" width="9.875" style="90" customWidth="1"/>
    <col min="9224" max="9224" width="12" style="90" customWidth="1"/>
    <col min="9225" max="9225" width="13.375" style="90" customWidth="1"/>
    <col min="9226" max="9226" width="12" style="90" customWidth="1"/>
    <col min="9227" max="9227" width="13.375" style="90" customWidth="1"/>
    <col min="9228" max="9228" width="12" style="90" customWidth="1"/>
    <col min="9229" max="9229" width="13.375" style="90" customWidth="1"/>
    <col min="9230" max="9472" width="9" style="90"/>
    <col min="9473" max="9473" width="7.125" style="90" customWidth="1"/>
    <col min="9474" max="9474" width="26.125" style="90" customWidth="1"/>
    <col min="9475" max="9475" width="11.375" style="90" customWidth="1"/>
    <col min="9476" max="9476" width="14.625" style="90" customWidth="1"/>
    <col min="9477" max="9477" width="18.75" style="90" customWidth="1"/>
    <col min="9478" max="9479" width="9.875" style="90" customWidth="1"/>
    <col min="9480" max="9480" width="12" style="90" customWidth="1"/>
    <col min="9481" max="9481" width="13.375" style="90" customWidth="1"/>
    <col min="9482" max="9482" width="12" style="90" customWidth="1"/>
    <col min="9483" max="9483" width="13.375" style="90" customWidth="1"/>
    <col min="9484" max="9484" width="12" style="90" customWidth="1"/>
    <col min="9485" max="9485" width="13.375" style="90" customWidth="1"/>
    <col min="9486" max="9728" width="9" style="90"/>
    <col min="9729" max="9729" width="7.125" style="90" customWidth="1"/>
    <col min="9730" max="9730" width="26.125" style="90" customWidth="1"/>
    <col min="9731" max="9731" width="11.375" style="90" customWidth="1"/>
    <col min="9732" max="9732" width="14.625" style="90" customWidth="1"/>
    <col min="9733" max="9733" width="18.75" style="90" customWidth="1"/>
    <col min="9734" max="9735" width="9.875" style="90" customWidth="1"/>
    <col min="9736" max="9736" width="12" style="90" customWidth="1"/>
    <col min="9737" max="9737" width="13.375" style="90" customWidth="1"/>
    <col min="9738" max="9738" width="12" style="90" customWidth="1"/>
    <col min="9739" max="9739" width="13.375" style="90" customWidth="1"/>
    <col min="9740" max="9740" width="12" style="90" customWidth="1"/>
    <col min="9741" max="9741" width="13.375" style="90" customWidth="1"/>
    <col min="9742" max="9984" width="9" style="90"/>
    <col min="9985" max="9985" width="7.125" style="90" customWidth="1"/>
    <col min="9986" max="9986" width="26.125" style="90" customWidth="1"/>
    <col min="9987" max="9987" width="11.375" style="90" customWidth="1"/>
    <col min="9988" max="9988" width="14.625" style="90" customWidth="1"/>
    <col min="9989" max="9989" width="18.75" style="90" customWidth="1"/>
    <col min="9990" max="9991" width="9.875" style="90" customWidth="1"/>
    <col min="9992" max="9992" width="12" style="90" customWidth="1"/>
    <col min="9993" max="9993" width="13.375" style="90" customWidth="1"/>
    <col min="9994" max="9994" width="12" style="90" customWidth="1"/>
    <col min="9995" max="9995" width="13.375" style="90" customWidth="1"/>
    <col min="9996" max="9996" width="12" style="90" customWidth="1"/>
    <col min="9997" max="9997" width="13.375" style="90" customWidth="1"/>
    <col min="9998" max="10240" width="9" style="90"/>
    <col min="10241" max="10241" width="7.125" style="90" customWidth="1"/>
    <col min="10242" max="10242" width="26.125" style="90" customWidth="1"/>
    <col min="10243" max="10243" width="11.375" style="90" customWidth="1"/>
    <col min="10244" max="10244" width="14.625" style="90" customWidth="1"/>
    <col min="10245" max="10245" width="18.75" style="90" customWidth="1"/>
    <col min="10246" max="10247" width="9.875" style="90" customWidth="1"/>
    <col min="10248" max="10248" width="12" style="90" customWidth="1"/>
    <col min="10249" max="10249" width="13.375" style="90" customWidth="1"/>
    <col min="10250" max="10250" width="12" style="90" customWidth="1"/>
    <col min="10251" max="10251" width="13.375" style="90" customWidth="1"/>
    <col min="10252" max="10252" width="12" style="90" customWidth="1"/>
    <col min="10253" max="10253" width="13.375" style="90" customWidth="1"/>
    <col min="10254" max="10496" width="9" style="90"/>
    <col min="10497" max="10497" width="7.125" style="90" customWidth="1"/>
    <col min="10498" max="10498" width="26.125" style="90" customWidth="1"/>
    <col min="10499" max="10499" width="11.375" style="90" customWidth="1"/>
    <col min="10500" max="10500" width="14.625" style="90" customWidth="1"/>
    <col min="10501" max="10501" width="18.75" style="90" customWidth="1"/>
    <col min="10502" max="10503" width="9.875" style="90" customWidth="1"/>
    <col min="10504" max="10504" width="12" style="90" customWidth="1"/>
    <col min="10505" max="10505" width="13.375" style="90" customWidth="1"/>
    <col min="10506" max="10506" width="12" style="90" customWidth="1"/>
    <col min="10507" max="10507" width="13.375" style="90" customWidth="1"/>
    <col min="10508" max="10508" width="12" style="90" customWidth="1"/>
    <col min="10509" max="10509" width="13.375" style="90" customWidth="1"/>
    <col min="10510" max="10752" width="9" style="90"/>
    <col min="10753" max="10753" width="7.125" style="90" customWidth="1"/>
    <col min="10754" max="10754" width="26.125" style="90" customWidth="1"/>
    <col min="10755" max="10755" width="11.375" style="90" customWidth="1"/>
    <col min="10756" max="10756" width="14.625" style="90" customWidth="1"/>
    <col min="10757" max="10757" width="18.75" style="90" customWidth="1"/>
    <col min="10758" max="10759" width="9.875" style="90" customWidth="1"/>
    <col min="10760" max="10760" width="12" style="90" customWidth="1"/>
    <col min="10761" max="10761" width="13.375" style="90" customWidth="1"/>
    <col min="10762" max="10762" width="12" style="90" customWidth="1"/>
    <col min="10763" max="10763" width="13.375" style="90" customWidth="1"/>
    <col min="10764" max="10764" width="12" style="90" customWidth="1"/>
    <col min="10765" max="10765" width="13.375" style="90" customWidth="1"/>
    <col min="10766" max="11008" width="9" style="90"/>
    <col min="11009" max="11009" width="7.125" style="90" customWidth="1"/>
    <col min="11010" max="11010" width="26.125" style="90" customWidth="1"/>
    <col min="11011" max="11011" width="11.375" style="90" customWidth="1"/>
    <col min="11012" max="11012" width="14.625" style="90" customWidth="1"/>
    <col min="11013" max="11013" width="18.75" style="90" customWidth="1"/>
    <col min="11014" max="11015" width="9.875" style="90" customWidth="1"/>
    <col min="11016" max="11016" width="12" style="90" customWidth="1"/>
    <col min="11017" max="11017" width="13.375" style="90" customWidth="1"/>
    <col min="11018" max="11018" width="12" style="90" customWidth="1"/>
    <col min="11019" max="11019" width="13.375" style="90" customWidth="1"/>
    <col min="11020" max="11020" width="12" style="90" customWidth="1"/>
    <col min="11021" max="11021" width="13.375" style="90" customWidth="1"/>
    <col min="11022" max="11264" width="9" style="90"/>
    <col min="11265" max="11265" width="7.125" style="90" customWidth="1"/>
    <col min="11266" max="11266" width="26.125" style="90" customWidth="1"/>
    <col min="11267" max="11267" width="11.375" style="90" customWidth="1"/>
    <col min="11268" max="11268" width="14.625" style="90" customWidth="1"/>
    <col min="11269" max="11269" width="18.75" style="90" customWidth="1"/>
    <col min="11270" max="11271" width="9.875" style="90" customWidth="1"/>
    <col min="11272" max="11272" width="12" style="90" customWidth="1"/>
    <col min="11273" max="11273" width="13.375" style="90" customWidth="1"/>
    <col min="11274" max="11274" width="12" style="90" customWidth="1"/>
    <col min="11275" max="11275" width="13.375" style="90" customWidth="1"/>
    <col min="11276" max="11276" width="12" style="90" customWidth="1"/>
    <col min="11277" max="11277" width="13.375" style="90" customWidth="1"/>
    <col min="11278" max="11520" width="9" style="90"/>
    <col min="11521" max="11521" width="7.125" style="90" customWidth="1"/>
    <col min="11522" max="11522" width="26.125" style="90" customWidth="1"/>
    <col min="11523" max="11523" width="11.375" style="90" customWidth="1"/>
    <col min="11524" max="11524" width="14.625" style="90" customWidth="1"/>
    <col min="11525" max="11525" width="18.75" style="90" customWidth="1"/>
    <col min="11526" max="11527" width="9.875" style="90" customWidth="1"/>
    <col min="11528" max="11528" width="12" style="90" customWidth="1"/>
    <col min="11529" max="11529" width="13.375" style="90" customWidth="1"/>
    <col min="11530" max="11530" width="12" style="90" customWidth="1"/>
    <col min="11531" max="11531" width="13.375" style="90" customWidth="1"/>
    <col min="11532" max="11532" width="12" style="90" customWidth="1"/>
    <col min="11533" max="11533" width="13.375" style="90" customWidth="1"/>
    <col min="11534" max="11776" width="9" style="90"/>
    <col min="11777" max="11777" width="7.125" style="90" customWidth="1"/>
    <col min="11778" max="11778" width="26.125" style="90" customWidth="1"/>
    <col min="11779" max="11779" width="11.375" style="90" customWidth="1"/>
    <col min="11780" max="11780" width="14.625" style="90" customWidth="1"/>
    <col min="11781" max="11781" width="18.75" style="90" customWidth="1"/>
    <col min="11782" max="11783" width="9.875" style="90" customWidth="1"/>
    <col min="11784" max="11784" width="12" style="90" customWidth="1"/>
    <col min="11785" max="11785" width="13.375" style="90" customWidth="1"/>
    <col min="11786" max="11786" width="12" style="90" customWidth="1"/>
    <col min="11787" max="11787" width="13.375" style="90" customWidth="1"/>
    <col min="11788" max="11788" width="12" style="90" customWidth="1"/>
    <col min="11789" max="11789" width="13.375" style="90" customWidth="1"/>
    <col min="11790" max="12032" width="9" style="90"/>
    <col min="12033" max="12033" width="7.125" style="90" customWidth="1"/>
    <col min="12034" max="12034" width="26.125" style="90" customWidth="1"/>
    <col min="12035" max="12035" width="11.375" style="90" customWidth="1"/>
    <col min="12036" max="12036" width="14.625" style="90" customWidth="1"/>
    <col min="12037" max="12037" width="18.75" style="90" customWidth="1"/>
    <col min="12038" max="12039" width="9.875" style="90" customWidth="1"/>
    <col min="12040" max="12040" width="12" style="90" customWidth="1"/>
    <col min="12041" max="12041" width="13.375" style="90" customWidth="1"/>
    <col min="12042" max="12042" width="12" style="90" customWidth="1"/>
    <col min="12043" max="12043" width="13.375" style="90" customWidth="1"/>
    <col min="12044" max="12044" width="12" style="90" customWidth="1"/>
    <col min="12045" max="12045" width="13.375" style="90" customWidth="1"/>
    <col min="12046" max="12288" width="9" style="90"/>
    <col min="12289" max="12289" width="7.125" style="90" customWidth="1"/>
    <col min="12290" max="12290" width="26.125" style="90" customWidth="1"/>
    <col min="12291" max="12291" width="11.375" style="90" customWidth="1"/>
    <col min="12292" max="12292" width="14.625" style="90" customWidth="1"/>
    <col min="12293" max="12293" width="18.75" style="90" customWidth="1"/>
    <col min="12294" max="12295" width="9.875" style="90" customWidth="1"/>
    <col min="12296" max="12296" width="12" style="90" customWidth="1"/>
    <col min="12297" max="12297" width="13.375" style="90" customWidth="1"/>
    <col min="12298" max="12298" width="12" style="90" customWidth="1"/>
    <col min="12299" max="12299" width="13.375" style="90" customWidth="1"/>
    <col min="12300" max="12300" width="12" style="90" customWidth="1"/>
    <col min="12301" max="12301" width="13.375" style="90" customWidth="1"/>
    <col min="12302" max="12544" width="9" style="90"/>
    <col min="12545" max="12545" width="7.125" style="90" customWidth="1"/>
    <col min="12546" max="12546" width="26.125" style="90" customWidth="1"/>
    <col min="12547" max="12547" width="11.375" style="90" customWidth="1"/>
    <col min="12548" max="12548" width="14.625" style="90" customWidth="1"/>
    <col min="12549" max="12549" width="18.75" style="90" customWidth="1"/>
    <col min="12550" max="12551" width="9.875" style="90" customWidth="1"/>
    <col min="12552" max="12552" width="12" style="90" customWidth="1"/>
    <col min="12553" max="12553" width="13.375" style="90" customWidth="1"/>
    <col min="12554" max="12554" width="12" style="90" customWidth="1"/>
    <col min="12555" max="12555" width="13.375" style="90" customWidth="1"/>
    <col min="12556" max="12556" width="12" style="90" customWidth="1"/>
    <col min="12557" max="12557" width="13.375" style="90" customWidth="1"/>
    <col min="12558" max="12800" width="9" style="90"/>
    <col min="12801" max="12801" width="7.125" style="90" customWidth="1"/>
    <col min="12802" max="12802" width="26.125" style="90" customWidth="1"/>
    <col min="12803" max="12803" width="11.375" style="90" customWidth="1"/>
    <col min="12804" max="12804" width="14.625" style="90" customWidth="1"/>
    <col min="12805" max="12805" width="18.75" style="90" customWidth="1"/>
    <col min="12806" max="12807" width="9.875" style="90" customWidth="1"/>
    <col min="12808" max="12808" width="12" style="90" customWidth="1"/>
    <col min="12809" max="12809" width="13.375" style="90" customWidth="1"/>
    <col min="12810" max="12810" width="12" style="90" customWidth="1"/>
    <col min="12811" max="12811" width="13.375" style="90" customWidth="1"/>
    <col min="12812" max="12812" width="12" style="90" customWidth="1"/>
    <col min="12813" max="12813" width="13.375" style="90" customWidth="1"/>
    <col min="12814" max="13056" width="9" style="90"/>
    <col min="13057" max="13057" width="7.125" style="90" customWidth="1"/>
    <col min="13058" max="13058" width="26.125" style="90" customWidth="1"/>
    <col min="13059" max="13059" width="11.375" style="90" customWidth="1"/>
    <col min="13060" max="13060" width="14.625" style="90" customWidth="1"/>
    <col min="13061" max="13061" width="18.75" style="90" customWidth="1"/>
    <col min="13062" max="13063" width="9.875" style="90" customWidth="1"/>
    <col min="13064" max="13064" width="12" style="90" customWidth="1"/>
    <col min="13065" max="13065" width="13.375" style="90" customWidth="1"/>
    <col min="13066" max="13066" width="12" style="90" customWidth="1"/>
    <col min="13067" max="13067" width="13.375" style="90" customWidth="1"/>
    <col min="13068" max="13068" width="12" style="90" customWidth="1"/>
    <col min="13069" max="13069" width="13.375" style="90" customWidth="1"/>
    <col min="13070" max="13312" width="9" style="90"/>
    <col min="13313" max="13313" width="7.125" style="90" customWidth="1"/>
    <col min="13314" max="13314" width="26.125" style="90" customWidth="1"/>
    <col min="13315" max="13315" width="11.375" style="90" customWidth="1"/>
    <col min="13316" max="13316" width="14.625" style="90" customWidth="1"/>
    <col min="13317" max="13317" width="18.75" style="90" customWidth="1"/>
    <col min="13318" max="13319" width="9.875" style="90" customWidth="1"/>
    <col min="13320" max="13320" width="12" style="90" customWidth="1"/>
    <col min="13321" max="13321" width="13.375" style="90" customWidth="1"/>
    <col min="13322" max="13322" width="12" style="90" customWidth="1"/>
    <col min="13323" max="13323" width="13.375" style="90" customWidth="1"/>
    <col min="13324" max="13324" width="12" style="90" customWidth="1"/>
    <col min="13325" max="13325" width="13.375" style="90" customWidth="1"/>
    <col min="13326" max="13568" width="9" style="90"/>
    <col min="13569" max="13569" width="7.125" style="90" customWidth="1"/>
    <col min="13570" max="13570" width="26.125" style="90" customWidth="1"/>
    <col min="13571" max="13571" width="11.375" style="90" customWidth="1"/>
    <col min="13572" max="13572" width="14.625" style="90" customWidth="1"/>
    <col min="13573" max="13573" width="18.75" style="90" customWidth="1"/>
    <col min="13574" max="13575" width="9.875" style="90" customWidth="1"/>
    <col min="13576" max="13576" width="12" style="90" customWidth="1"/>
    <col min="13577" max="13577" width="13.375" style="90" customWidth="1"/>
    <col min="13578" max="13578" width="12" style="90" customWidth="1"/>
    <col min="13579" max="13579" width="13.375" style="90" customWidth="1"/>
    <col min="13580" max="13580" width="12" style="90" customWidth="1"/>
    <col min="13581" max="13581" width="13.375" style="90" customWidth="1"/>
    <col min="13582" max="13824" width="9" style="90"/>
    <col min="13825" max="13825" width="7.125" style="90" customWidth="1"/>
    <col min="13826" max="13826" width="26.125" style="90" customWidth="1"/>
    <col min="13827" max="13827" width="11.375" style="90" customWidth="1"/>
    <col min="13828" max="13828" width="14.625" style="90" customWidth="1"/>
    <col min="13829" max="13829" width="18.75" style="90" customWidth="1"/>
    <col min="13830" max="13831" width="9.875" style="90" customWidth="1"/>
    <col min="13832" max="13832" width="12" style="90" customWidth="1"/>
    <col min="13833" max="13833" width="13.375" style="90" customWidth="1"/>
    <col min="13834" max="13834" width="12" style="90" customWidth="1"/>
    <col min="13835" max="13835" width="13.375" style="90" customWidth="1"/>
    <col min="13836" max="13836" width="12" style="90" customWidth="1"/>
    <col min="13837" max="13837" width="13.375" style="90" customWidth="1"/>
    <col min="13838" max="14080" width="9" style="90"/>
    <col min="14081" max="14081" width="7.125" style="90" customWidth="1"/>
    <col min="14082" max="14082" width="26.125" style="90" customWidth="1"/>
    <col min="14083" max="14083" width="11.375" style="90" customWidth="1"/>
    <col min="14084" max="14084" width="14.625" style="90" customWidth="1"/>
    <col min="14085" max="14085" width="18.75" style="90" customWidth="1"/>
    <col min="14086" max="14087" width="9.875" style="90" customWidth="1"/>
    <col min="14088" max="14088" width="12" style="90" customWidth="1"/>
    <col min="14089" max="14089" width="13.375" style="90" customWidth="1"/>
    <col min="14090" max="14090" width="12" style="90" customWidth="1"/>
    <col min="14091" max="14091" width="13.375" style="90" customWidth="1"/>
    <col min="14092" max="14092" width="12" style="90" customWidth="1"/>
    <col min="14093" max="14093" width="13.375" style="90" customWidth="1"/>
    <col min="14094" max="14336" width="9" style="90"/>
    <col min="14337" max="14337" width="7.125" style="90" customWidth="1"/>
    <col min="14338" max="14338" width="26.125" style="90" customWidth="1"/>
    <col min="14339" max="14339" width="11.375" style="90" customWidth="1"/>
    <col min="14340" max="14340" width="14.625" style="90" customWidth="1"/>
    <col min="14341" max="14341" width="18.75" style="90" customWidth="1"/>
    <col min="14342" max="14343" width="9.875" style="90" customWidth="1"/>
    <col min="14344" max="14344" width="12" style="90" customWidth="1"/>
    <col min="14345" max="14345" width="13.375" style="90" customWidth="1"/>
    <col min="14346" max="14346" width="12" style="90" customWidth="1"/>
    <col min="14347" max="14347" width="13.375" style="90" customWidth="1"/>
    <col min="14348" max="14348" width="12" style="90" customWidth="1"/>
    <col min="14349" max="14349" width="13.375" style="90" customWidth="1"/>
    <col min="14350" max="14592" width="9" style="90"/>
    <col min="14593" max="14593" width="7.125" style="90" customWidth="1"/>
    <col min="14594" max="14594" width="26.125" style="90" customWidth="1"/>
    <col min="14595" max="14595" width="11.375" style="90" customWidth="1"/>
    <col min="14596" max="14596" width="14.625" style="90" customWidth="1"/>
    <col min="14597" max="14597" width="18.75" style="90" customWidth="1"/>
    <col min="14598" max="14599" width="9.875" style="90" customWidth="1"/>
    <col min="14600" max="14600" width="12" style="90" customWidth="1"/>
    <col min="14601" max="14601" width="13.375" style="90" customWidth="1"/>
    <col min="14602" max="14602" width="12" style="90" customWidth="1"/>
    <col min="14603" max="14603" width="13.375" style="90" customWidth="1"/>
    <col min="14604" max="14604" width="12" style="90" customWidth="1"/>
    <col min="14605" max="14605" width="13.375" style="90" customWidth="1"/>
    <col min="14606" max="14848" width="9" style="90"/>
    <col min="14849" max="14849" width="7.125" style="90" customWidth="1"/>
    <col min="14850" max="14850" width="26.125" style="90" customWidth="1"/>
    <col min="14851" max="14851" width="11.375" style="90" customWidth="1"/>
    <col min="14852" max="14852" width="14.625" style="90" customWidth="1"/>
    <col min="14853" max="14853" width="18.75" style="90" customWidth="1"/>
    <col min="14854" max="14855" width="9.875" style="90" customWidth="1"/>
    <col min="14856" max="14856" width="12" style="90" customWidth="1"/>
    <col min="14857" max="14857" width="13.375" style="90" customWidth="1"/>
    <col min="14858" max="14858" width="12" style="90" customWidth="1"/>
    <col min="14859" max="14859" width="13.375" style="90" customWidth="1"/>
    <col min="14860" max="14860" width="12" style="90" customWidth="1"/>
    <col min="14861" max="14861" width="13.375" style="90" customWidth="1"/>
    <col min="14862" max="15104" width="9" style="90"/>
    <col min="15105" max="15105" width="7.125" style="90" customWidth="1"/>
    <col min="15106" max="15106" width="26.125" style="90" customWidth="1"/>
    <col min="15107" max="15107" width="11.375" style="90" customWidth="1"/>
    <col min="15108" max="15108" width="14.625" style="90" customWidth="1"/>
    <col min="15109" max="15109" width="18.75" style="90" customWidth="1"/>
    <col min="15110" max="15111" width="9.875" style="90" customWidth="1"/>
    <col min="15112" max="15112" width="12" style="90" customWidth="1"/>
    <col min="15113" max="15113" width="13.375" style="90" customWidth="1"/>
    <col min="15114" max="15114" width="12" style="90" customWidth="1"/>
    <col min="15115" max="15115" width="13.375" style="90" customWidth="1"/>
    <col min="15116" max="15116" width="12" style="90" customWidth="1"/>
    <col min="15117" max="15117" width="13.375" style="90" customWidth="1"/>
    <col min="15118" max="15360" width="9" style="90"/>
    <col min="15361" max="15361" width="7.125" style="90" customWidth="1"/>
    <col min="15362" max="15362" width="26.125" style="90" customWidth="1"/>
    <col min="15363" max="15363" width="11.375" style="90" customWidth="1"/>
    <col min="15364" max="15364" width="14.625" style="90" customWidth="1"/>
    <col min="15365" max="15365" width="18.75" style="90" customWidth="1"/>
    <col min="15366" max="15367" width="9.875" style="90" customWidth="1"/>
    <col min="15368" max="15368" width="12" style="90" customWidth="1"/>
    <col min="15369" max="15369" width="13.375" style="90" customWidth="1"/>
    <col min="15370" max="15370" width="12" style="90" customWidth="1"/>
    <col min="15371" max="15371" width="13.375" style="90" customWidth="1"/>
    <col min="15372" max="15372" width="12" style="90" customWidth="1"/>
    <col min="15373" max="15373" width="13.375" style="90" customWidth="1"/>
    <col min="15374" max="15616" width="9" style="90"/>
    <col min="15617" max="15617" width="7.125" style="90" customWidth="1"/>
    <col min="15618" max="15618" width="26.125" style="90" customWidth="1"/>
    <col min="15619" max="15619" width="11.375" style="90" customWidth="1"/>
    <col min="15620" max="15620" width="14.625" style="90" customWidth="1"/>
    <col min="15621" max="15621" width="18.75" style="90" customWidth="1"/>
    <col min="15622" max="15623" width="9.875" style="90" customWidth="1"/>
    <col min="15624" max="15624" width="12" style="90" customWidth="1"/>
    <col min="15625" max="15625" width="13.375" style="90" customWidth="1"/>
    <col min="15626" max="15626" width="12" style="90" customWidth="1"/>
    <col min="15627" max="15627" width="13.375" style="90" customWidth="1"/>
    <col min="15628" max="15628" width="12" style="90" customWidth="1"/>
    <col min="15629" max="15629" width="13.375" style="90" customWidth="1"/>
    <col min="15630" max="15872" width="9" style="90"/>
    <col min="15873" max="15873" width="7.125" style="90" customWidth="1"/>
    <col min="15874" max="15874" width="26.125" style="90" customWidth="1"/>
    <col min="15875" max="15875" width="11.375" style="90" customWidth="1"/>
    <col min="15876" max="15876" width="14.625" style="90" customWidth="1"/>
    <col min="15877" max="15877" width="18.75" style="90" customWidth="1"/>
    <col min="15878" max="15879" width="9.875" style="90" customWidth="1"/>
    <col min="15880" max="15880" width="12" style="90" customWidth="1"/>
    <col min="15881" max="15881" width="13.375" style="90" customWidth="1"/>
    <col min="15882" max="15882" width="12" style="90" customWidth="1"/>
    <col min="15883" max="15883" width="13.375" style="90" customWidth="1"/>
    <col min="15884" max="15884" width="12" style="90" customWidth="1"/>
    <col min="15885" max="15885" width="13.375" style="90" customWidth="1"/>
    <col min="15886" max="16128" width="9" style="90"/>
    <col min="16129" max="16129" width="7.125" style="90" customWidth="1"/>
    <col min="16130" max="16130" width="26.125" style="90" customWidth="1"/>
    <col min="16131" max="16131" width="11.375" style="90" customWidth="1"/>
    <col min="16132" max="16132" width="14.625" style="90" customWidth="1"/>
    <col min="16133" max="16133" width="18.75" style="90" customWidth="1"/>
    <col min="16134" max="16135" width="9.875" style="90" customWidth="1"/>
    <col min="16136" max="16136" width="12" style="90" customWidth="1"/>
    <col min="16137" max="16137" width="13.375" style="90" customWidth="1"/>
    <col min="16138" max="16138" width="12" style="90" customWidth="1"/>
    <col min="16139" max="16139" width="13.375" style="90" customWidth="1"/>
    <col min="16140" max="16140" width="12" style="90" customWidth="1"/>
    <col min="16141" max="16141" width="13.375" style="90" customWidth="1"/>
    <col min="16142" max="16384" width="9" style="90"/>
  </cols>
  <sheetData>
    <row r="1" spans="1:13" s="105" customFormat="1" ht="12" x14ac:dyDescent="0.2">
      <c r="M1" s="106" t="s">
        <v>812</v>
      </c>
    </row>
    <row r="2" spans="1:13" s="105" customFormat="1" ht="24" customHeight="1" x14ac:dyDescent="0.2">
      <c r="J2" s="256" t="s">
        <v>742</v>
      </c>
      <c r="K2" s="256"/>
      <c r="L2" s="256"/>
      <c r="M2" s="256"/>
    </row>
    <row r="3" spans="1:13" s="108" customFormat="1" ht="25.5" customHeight="1" x14ac:dyDescent="0.2">
      <c r="A3" s="282" t="s">
        <v>813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13" s="108" customFormat="1" ht="11.25" customHeight="1" x14ac:dyDescent="0.2">
      <c r="A4" s="111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s="108" customFormat="1" ht="12.75" x14ac:dyDescent="0.2">
      <c r="F5" s="109" t="s">
        <v>786</v>
      </c>
      <c r="G5" s="110" t="s">
        <v>759</v>
      </c>
      <c r="H5" s="108" t="s">
        <v>765</v>
      </c>
    </row>
    <row r="6" spans="1:13" ht="11.25" customHeight="1" x14ac:dyDescent="0.25"/>
    <row r="7" spans="1:13" s="108" customFormat="1" ht="12.75" x14ac:dyDescent="0.2">
      <c r="D7" s="109" t="s">
        <v>744</v>
      </c>
      <c r="E7" s="258" t="s">
        <v>760</v>
      </c>
      <c r="F7" s="258"/>
      <c r="G7" s="258"/>
      <c r="H7" s="258"/>
      <c r="I7" s="258"/>
      <c r="J7" s="258"/>
      <c r="K7" s="258"/>
    </row>
    <row r="8" spans="1:13" s="88" customFormat="1" ht="11.25" x14ac:dyDescent="0.2">
      <c r="E8" s="259" t="s">
        <v>745</v>
      </c>
      <c r="F8" s="259"/>
      <c r="G8" s="259"/>
      <c r="H8" s="259"/>
      <c r="I8" s="259"/>
      <c r="J8" s="259"/>
      <c r="K8" s="259"/>
    </row>
    <row r="9" spans="1:13" ht="11.25" customHeight="1" x14ac:dyDescent="0.25"/>
    <row r="10" spans="1:13" s="108" customFormat="1" ht="12.75" x14ac:dyDescent="0.2">
      <c r="F10" s="109" t="s">
        <v>746</v>
      </c>
      <c r="G10" s="110" t="s">
        <v>828</v>
      </c>
      <c r="H10" s="108" t="s">
        <v>747</v>
      </c>
    </row>
    <row r="11" spans="1:13" ht="11.25" customHeight="1" x14ac:dyDescent="0.25"/>
    <row r="12" spans="1:13" s="108" customFormat="1" ht="23.25" customHeight="1" x14ac:dyDescent="0.2">
      <c r="E12" s="109" t="s">
        <v>748</v>
      </c>
      <c r="F12" s="260" t="s">
        <v>761</v>
      </c>
      <c r="G12" s="260"/>
      <c r="H12" s="260"/>
      <c r="I12" s="260"/>
      <c r="J12" s="260"/>
      <c r="K12" s="260"/>
    </row>
    <row r="13" spans="1:13" s="88" customFormat="1" ht="11.25" x14ac:dyDescent="0.2">
      <c r="F13" s="259" t="s">
        <v>749</v>
      </c>
      <c r="G13" s="259"/>
      <c r="H13" s="259"/>
      <c r="I13" s="259"/>
      <c r="J13" s="259"/>
      <c r="K13" s="259"/>
    </row>
    <row r="14" spans="1:13" ht="11.25" customHeight="1" x14ac:dyDescent="0.25"/>
    <row r="15" spans="1:13" s="105" customFormat="1" ht="30" customHeight="1" x14ac:dyDescent="0.2">
      <c r="A15" s="261" t="s">
        <v>770</v>
      </c>
      <c r="B15" s="261" t="s">
        <v>16</v>
      </c>
      <c r="C15" s="261" t="s">
        <v>4</v>
      </c>
      <c r="D15" s="261" t="s">
        <v>711</v>
      </c>
      <c r="E15" s="261" t="s">
        <v>710</v>
      </c>
      <c r="F15" s="265" t="s">
        <v>17</v>
      </c>
      <c r="G15" s="266"/>
      <c r="H15" s="265" t="s">
        <v>125</v>
      </c>
      <c r="I15" s="266"/>
      <c r="J15" s="269" t="s">
        <v>18</v>
      </c>
      <c r="K15" s="271"/>
      <c r="L15" s="269" t="s">
        <v>814</v>
      </c>
      <c r="M15" s="271"/>
    </row>
    <row r="16" spans="1:13" s="105" customFormat="1" ht="51" customHeight="1" x14ac:dyDescent="0.2">
      <c r="A16" s="263"/>
      <c r="B16" s="263"/>
      <c r="C16" s="263"/>
      <c r="D16" s="263"/>
      <c r="E16" s="264"/>
      <c r="F16" s="140" t="s">
        <v>829</v>
      </c>
      <c r="G16" s="140" t="s">
        <v>830</v>
      </c>
      <c r="H16" s="140" t="s">
        <v>831</v>
      </c>
      <c r="I16" s="140" t="s">
        <v>832</v>
      </c>
      <c r="J16" s="140" t="s">
        <v>833</v>
      </c>
      <c r="K16" s="140" t="s">
        <v>834</v>
      </c>
      <c r="L16" s="140" t="s">
        <v>833</v>
      </c>
      <c r="M16" s="140" t="s">
        <v>834</v>
      </c>
    </row>
    <row r="17" spans="1:13" s="105" customFormat="1" ht="12" x14ac:dyDescent="0.2">
      <c r="A17" s="115">
        <v>1</v>
      </c>
      <c r="B17" s="115">
        <v>2</v>
      </c>
      <c r="C17" s="115">
        <v>3</v>
      </c>
      <c r="D17" s="115">
        <v>4</v>
      </c>
      <c r="E17" s="115">
        <v>5</v>
      </c>
      <c r="F17" s="115">
        <v>6</v>
      </c>
      <c r="G17" s="115">
        <v>7</v>
      </c>
      <c r="H17" s="115">
        <v>8</v>
      </c>
      <c r="I17" s="115">
        <v>9</v>
      </c>
      <c r="J17" s="115">
        <v>10</v>
      </c>
      <c r="K17" s="115">
        <v>11</v>
      </c>
      <c r="L17" s="115">
        <v>12</v>
      </c>
      <c r="M17" s="115">
        <v>13</v>
      </c>
    </row>
    <row r="18" spans="1:13" s="105" customFormat="1" ht="24" x14ac:dyDescent="0.2">
      <c r="A18" s="123" t="s">
        <v>57</v>
      </c>
      <c r="B18" s="116" t="s">
        <v>728</v>
      </c>
      <c r="C18" s="115" t="s">
        <v>730</v>
      </c>
      <c r="D18" s="116" t="s">
        <v>735</v>
      </c>
      <c r="E18" s="116" t="s">
        <v>737</v>
      </c>
      <c r="F18" s="141" t="s">
        <v>739</v>
      </c>
      <c r="G18" s="141">
        <v>0</v>
      </c>
      <c r="H18" s="141" t="s">
        <v>739</v>
      </c>
      <c r="I18" s="141">
        <v>0</v>
      </c>
      <c r="J18" s="141" t="s">
        <v>739</v>
      </c>
      <c r="K18" s="141">
        <v>0</v>
      </c>
      <c r="L18" s="141" t="s">
        <v>739</v>
      </c>
      <c r="M18" s="141">
        <v>0</v>
      </c>
    </row>
    <row r="19" spans="1:13" s="105" customFormat="1" ht="24" x14ac:dyDescent="0.2">
      <c r="A19" s="123" t="s">
        <v>61</v>
      </c>
      <c r="B19" s="116" t="s">
        <v>729</v>
      </c>
      <c r="C19" s="115" t="s">
        <v>731</v>
      </c>
      <c r="D19" s="116" t="s">
        <v>736</v>
      </c>
      <c r="E19" s="116" t="s">
        <v>738</v>
      </c>
      <c r="F19" s="141">
        <v>40</v>
      </c>
      <c r="G19" s="141">
        <v>40</v>
      </c>
      <c r="H19" s="141" t="s">
        <v>739</v>
      </c>
      <c r="I19" s="141">
        <v>0</v>
      </c>
      <c r="J19" s="141" t="s">
        <v>739</v>
      </c>
      <c r="K19" s="141">
        <v>0</v>
      </c>
      <c r="L19" s="141" t="s">
        <v>739</v>
      </c>
      <c r="M19" s="141">
        <v>0</v>
      </c>
    </row>
    <row r="20" spans="1:13" s="105" customFormat="1" ht="12" x14ac:dyDescent="0.2">
      <c r="A20" s="272" t="s">
        <v>50</v>
      </c>
      <c r="B20" s="273"/>
      <c r="C20" s="274"/>
      <c r="D20" s="116"/>
      <c r="E20" s="116"/>
      <c r="F20" s="141">
        <v>40</v>
      </c>
      <c r="G20" s="141">
        <f t="shared" ref="G20:M20" si="0">G18+G19</f>
        <v>40</v>
      </c>
      <c r="H20" s="141" t="s">
        <v>739</v>
      </c>
      <c r="I20" s="115">
        <f t="shared" si="0"/>
        <v>0</v>
      </c>
      <c r="J20" s="141" t="s">
        <v>739</v>
      </c>
      <c r="K20" s="115">
        <f t="shared" si="0"/>
        <v>0</v>
      </c>
      <c r="L20" s="141" t="s">
        <v>739</v>
      </c>
      <c r="M20" s="141">
        <f t="shared" si="0"/>
        <v>0</v>
      </c>
    </row>
    <row r="21" spans="1:13" ht="9.9499999999999993" customHeight="1" x14ac:dyDescent="0.25"/>
    <row r="22" spans="1:13" s="105" customFormat="1" ht="12" x14ac:dyDescent="0.2"/>
    <row r="23" spans="1:13" s="105" customFormat="1" ht="12" x14ac:dyDescent="0.2"/>
  </sheetData>
  <mergeCells count="16">
    <mergeCell ref="F13:K13"/>
    <mergeCell ref="J2:M2"/>
    <mergeCell ref="A3:M3"/>
    <mergeCell ref="E7:K7"/>
    <mergeCell ref="E8:K8"/>
    <mergeCell ref="F12:K12"/>
    <mergeCell ref="H15:I15"/>
    <mergeCell ref="J15:K15"/>
    <mergeCell ref="L15:M15"/>
    <mergeCell ref="A20:C20"/>
    <mergeCell ref="A15:A16"/>
    <mergeCell ref="B15:B16"/>
    <mergeCell ref="C15:C16"/>
    <mergeCell ref="D15:D16"/>
    <mergeCell ref="E15:E16"/>
    <mergeCell ref="F15:G15"/>
  </mergeCells>
  <pageMargins left="0.59055118110236227" right="0.39370078740157483" top="0.78740157480314965" bottom="0.39370078740157483" header="0.19685039370078741" footer="0.19685039370078741"/>
  <pageSetup paperSize="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9"/>
  <sheetViews>
    <sheetView tabSelected="1" view="pageBreakPreview" topLeftCell="A449" zoomScale="70" zoomScaleNormal="70" zoomScaleSheetLayoutView="70" workbookViewId="0">
      <selection activeCell="G347" sqref="G347"/>
    </sheetView>
  </sheetViews>
  <sheetFormatPr defaultRowHeight="15.75" x14ac:dyDescent="0.25"/>
  <cols>
    <col min="1" max="1" width="9.75" style="58" customWidth="1"/>
    <col min="2" max="2" width="80.75" style="59" customWidth="1"/>
    <col min="3" max="3" width="10.75" style="60" customWidth="1"/>
    <col min="4" max="4" width="10" style="60" customWidth="1"/>
    <col min="5" max="5" width="10" style="181" customWidth="1"/>
    <col min="6" max="6" width="10" style="61" customWidth="1"/>
    <col min="7" max="7" width="12.75" style="182" bestFit="1" customWidth="1"/>
    <col min="8" max="8" width="19.375" style="62" customWidth="1"/>
    <col min="9" max="16384" width="9" style="62"/>
  </cols>
  <sheetData>
    <row r="1" spans="1:14" x14ac:dyDescent="0.25">
      <c r="A1" s="157"/>
      <c r="B1" s="157"/>
      <c r="C1" s="157"/>
      <c r="D1" s="157"/>
      <c r="E1" s="177"/>
      <c r="F1" s="157"/>
      <c r="G1" s="177"/>
      <c r="H1" s="158" t="s">
        <v>815</v>
      </c>
      <c r="J1" s="157"/>
      <c r="K1" s="157"/>
      <c r="L1" s="157"/>
    </row>
    <row r="2" spans="1:14" ht="31.5" customHeight="1" x14ac:dyDescent="0.25">
      <c r="A2" s="157"/>
      <c r="B2" s="157"/>
      <c r="C2" s="157"/>
      <c r="D2" s="157"/>
      <c r="E2" s="177"/>
      <c r="F2" s="157"/>
      <c r="G2" s="325" t="s">
        <v>742</v>
      </c>
      <c r="H2" s="325"/>
      <c r="I2" s="159"/>
      <c r="J2" s="157"/>
      <c r="K2" s="157"/>
      <c r="L2" s="159"/>
    </row>
    <row r="3" spans="1:14" x14ac:dyDescent="0.25">
      <c r="A3" s="160"/>
      <c r="B3" s="160"/>
      <c r="C3" s="160"/>
      <c r="D3" s="160"/>
      <c r="E3" s="178"/>
      <c r="F3" s="160"/>
      <c r="G3" s="178"/>
      <c r="H3" s="160"/>
      <c r="I3" s="160"/>
      <c r="J3" s="160"/>
      <c r="K3" s="160"/>
      <c r="L3" s="160"/>
      <c r="M3" s="160"/>
      <c r="N3" s="160"/>
    </row>
    <row r="4" spans="1:14" x14ac:dyDescent="0.25">
      <c r="A4" s="326" t="s">
        <v>816</v>
      </c>
      <c r="B4" s="326"/>
      <c r="C4" s="326"/>
      <c r="D4" s="326"/>
      <c r="E4" s="326"/>
      <c r="F4" s="326"/>
      <c r="G4" s="326"/>
      <c r="H4" s="326"/>
      <c r="I4" s="161"/>
      <c r="J4" s="161"/>
      <c r="K4" s="161"/>
      <c r="L4" s="161"/>
      <c r="M4" s="161"/>
      <c r="N4" s="161"/>
    </row>
    <row r="5" spans="1:14" x14ac:dyDescent="0.25">
      <c r="A5" s="160"/>
      <c r="B5" s="160"/>
      <c r="C5" s="160"/>
      <c r="D5" s="160"/>
      <c r="E5" s="178"/>
      <c r="F5" s="160"/>
      <c r="G5" s="178"/>
      <c r="H5" s="160"/>
      <c r="I5" s="160"/>
      <c r="J5" s="160"/>
      <c r="K5" s="160"/>
      <c r="L5" s="160"/>
      <c r="M5" s="160"/>
      <c r="N5" s="160"/>
    </row>
    <row r="6" spans="1:14" ht="15.75" customHeight="1" x14ac:dyDescent="0.25">
      <c r="A6" s="162"/>
      <c r="B6" s="163" t="s">
        <v>817</v>
      </c>
      <c r="C6" s="162"/>
      <c r="D6" s="327" t="s">
        <v>760</v>
      </c>
      <c r="E6" s="327"/>
      <c r="F6" s="327"/>
      <c r="G6" s="327"/>
      <c r="H6" s="162"/>
      <c r="I6" s="162"/>
      <c r="J6" s="162"/>
      <c r="K6" s="162"/>
      <c r="L6" s="162"/>
      <c r="M6" s="162"/>
      <c r="N6" s="162"/>
    </row>
    <row r="7" spans="1:14" ht="41.25" customHeight="1" x14ac:dyDescent="0.25">
      <c r="A7" s="164"/>
      <c r="B7" s="164"/>
      <c r="C7" s="164"/>
      <c r="D7" s="329" t="s">
        <v>745</v>
      </c>
      <c r="E7" s="329"/>
      <c r="F7" s="329"/>
      <c r="G7" s="329"/>
      <c r="H7" s="164"/>
      <c r="I7" s="164"/>
      <c r="J7" s="164"/>
      <c r="K7" s="164"/>
      <c r="L7" s="164"/>
      <c r="M7" s="164"/>
      <c r="N7" s="164"/>
    </row>
    <row r="8" spans="1:14" x14ac:dyDescent="0.25">
      <c r="A8" s="160"/>
      <c r="B8" s="160"/>
      <c r="C8" s="160"/>
      <c r="D8" s="160"/>
      <c r="E8" s="178"/>
      <c r="F8" s="160"/>
      <c r="G8" s="178"/>
      <c r="H8" s="160"/>
      <c r="I8" s="160"/>
      <c r="J8" s="160"/>
      <c r="K8" s="160"/>
      <c r="L8" s="160"/>
      <c r="M8" s="160"/>
      <c r="N8" s="160"/>
    </row>
    <row r="9" spans="1:14" ht="15.75" customHeight="1" x14ac:dyDescent="0.25">
      <c r="A9" s="162"/>
      <c r="B9" s="163" t="s">
        <v>818</v>
      </c>
      <c r="C9" s="162"/>
      <c r="D9" s="327" t="s">
        <v>821</v>
      </c>
      <c r="E9" s="327"/>
      <c r="F9" s="327"/>
      <c r="G9" s="327"/>
      <c r="H9" s="165"/>
      <c r="I9" s="162"/>
      <c r="J9" s="162"/>
      <c r="K9" s="162"/>
      <c r="L9" s="162"/>
      <c r="M9" s="162"/>
      <c r="N9" s="162"/>
    </row>
    <row r="10" spans="1:14" x14ac:dyDescent="0.25">
      <c r="A10" s="160"/>
      <c r="B10" s="160"/>
      <c r="C10" s="160"/>
      <c r="D10" s="160"/>
      <c r="E10" s="178"/>
      <c r="F10" s="160"/>
      <c r="G10" s="178"/>
      <c r="H10" s="160"/>
      <c r="I10" s="160"/>
      <c r="J10" s="160"/>
      <c r="K10" s="160"/>
      <c r="L10" s="160"/>
      <c r="M10" s="160"/>
      <c r="N10" s="160"/>
    </row>
    <row r="11" spans="1:14" x14ac:dyDescent="0.25">
      <c r="A11" s="162"/>
      <c r="B11" s="163" t="s">
        <v>819</v>
      </c>
      <c r="C11" s="162"/>
      <c r="D11" s="166" t="s">
        <v>828</v>
      </c>
      <c r="E11" s="179" t="s">
        <v>747</v>
      </c>
      <c r="F11" s="162"/>
      <c r="G11" s="216"/>
      <c r="H11" s="167"/>
      <c r="I11" s="162"/>
      <c r="J11" s="162"/>
      <c r="K11" s="162"/>
      <c r="L11" s="162"/>
      <c r="M11" s="162"/>
      <c r="N11" s="162"/>
    </row>
    <row r="12" spans="1:14" x14ac:dyDescent="0.25">
      <c r="A12" s="160"/>
      <c r="B12" s="160"/>
      <c r="C12" s="160"/>
      <c r="D12" s="160"/>
      <c r="E12" s="178"/>
      <c r="F12" s="160"/>
      <c r="G12" s="178"/>
      <c r="H12" s="160"/>
      <c r="I12" s="160"/>
      <c r="J12" s="160"/>
      <c r="K12" s="160"/>
      <c r="L12" s="160"/>
      <c r="M12" s="160"/>
      <c r="N12" s="160"/>
    </row>
    <row r="13" spans="1:14" ht="30.75" customHeight="1" x14ac:dyDescent="0.25">
      <c r="A13" s="162" t="s">
        <v>820</v>
      </c>
      <c r="B13" s="162"/>
      <c r="C13" s="328" t="s">
        <v>761</v>
      </c>
      <c r="D13" s="328"/>
      <c r="E13" s="328"/>
      <c r="F13" s="328"/>
      <c r="G13" s="328"/>
      <c r="H13" s="328"/>
      <c r="I13" s="324"/>
      <c r="J13" s="324"/>
      <c r="K13" s="324"/>
      <c r="L13" s="324"/>
      <c r="M13" s="324"/>
      <c r="N13" s="324"/>
    </row>
    <row r="14" spans="1:14" x14ac:dyDescent="0.25">
      <c r="A14" s="168"/>
      <c r="B14" s="164"/>
      <c r="C14" s="164"/>
      <c r="D14" s="164"/>
      <c r="E14" s="180"/>
      <c r="F14" s="164"/>
      <c r="G14" s="180"/>
      <c r="H14" s="164"/>
      <c r="I14" s="164"/>
      <c r="J14" s="164"/>
      <c r="K14" s="164"/>
      <c r="L14" s="164"/>
      <c r="M14" s="164"/>
      <c r="N14" s="164"/>
    </row>
    <row r="15" spans="1:14" x14ac:dyDescent="0.25">
      <c r="A15" s="330"/>
      <c r="B15" s="330"/>
    </row>
    <row r="16" spans="1:14" x14ac:dyDescent="0.25">
      <c r="A16" s="62"/>
      <c r="B16" s="62"/>
      <c r="C16" s="62"/>
      <c r="D16" s="169"/>
      <c r="E16" s="182"/>
      <c r="F16" s="62"/>
    </row>
    <row r="17" spans="1:10" x14ac:dyDescent="0.25">
      <c r="A17" s="62"/>
      <c r="B17" s="62"/>
      <c r="C17" s="62"/>
      <c r="D17" s="169"/>
      <c r="E17" s="182"/>
      <c r="F17" s="62"/>
      <c r="J17" s="62" t="s">
        <v>712</v>
      </c>
    </row>
    <row r="18" spans="1:10" ht="21" thickBot="1" x14ac:dyDescent="0.3">
      <c r="A18" s="337" t="s">
        <v>126</v>
      </c>
      <c r="B18" s="337"/>
      <c r="C18" s="337"/>
      <c r="D18" s="337"/>
      <c r="E18" s="337"/>
      <c r="F18" s="337"/>
      <c r="G18" s="337"/>
      <c r="H18" s="337"/>
    </row>
    <row r="19" spans="1:10" s="170" customFormat="1" ht="66" customHeight="1" x14ac:dyDescent="0.25">
      <c r="A19" s="338" t="s">
        <v>51</v>
      </c>
      <c r="B19" s="340" t="s">
        <v>52</v>
      </c>
      <c r="C19" s="342" t="s">
        <v>127</v>
      </c>
      <c r="D19" s="344" t="s">
        <v>733</v>
      </c>
      <c r="E19" s="345"/>
      <c r="F19" s="346" t="s">
        <v>713</v>
      </c>
      <c r="G19" s="345"/>
      <c r="H19" s="347" t="s">
        <v>6</v>
      </c>
    </row>
    <row r="20" spans="1:10" s="170" customFormat="1" ht="48" customHeight="1" x14ac:dyDescent="0.25">
      <c r="A20" s="339"/>
      <c r="B20" s="341"/>
      <c r="C20" s="343"/>
      <c r="D20" s="77" t="s">
        <v>708</v>
      </c>
      <c r="E20" s="183" t="s">
        <v>9</v>
      </c>
      <c r="F20" s="74" t="s">
        <v>709</v>
      </c>
      <c r="G20" s="217" t="s">
        <v>707</v>
      </c>
      <c r="H20" s="348"/>
    </row>
    <row r="21" spans="1:10" s="171" customFormat="1" ht="16.5" thickBot="1" x14ac:dyDescent="0.3">
      <c r="A21" s="1">
        <v>1</v>
      </c>
      <c r="B21" s="2">
        <v>2</v>
      </c>
      <c r="C21" s="37">
        <v>3</v>
      </c>
      <c r="D21" s="3">
        <v>4</v>
      </c>
      <c r="E21" s="196">
        <v>5</v>
      </c>
      <c r="F21" s="1" t="s">
        <v>706</v>
      </c>
      <c r="G21" s="230">
        <v>7</v>
      </c>
      <c r="H21" s="2">
        <v>8</v>
      </c>
      <c r="I21" s="62"/>
    </row>
    <row r="22" spans="1:10" s="171" customFormat="1" ht="19.5" thickBot="1" x14ac:dyDescent="0.3">
      <c r="A22" s="331" t="s">
        <v>128</v>
      </c>
      <c r="B22" s="332"/>
      <c r="C22" s="332"/>
      <c r="D22" s="332"/>
      <c r="E22" s="332"/>
      <c r="F22" s="332"/>
      <c r="G22" s="332"/>
      <c r="H22" s="333"/>
      <c r="I22" s="62"/>
    </row>
    <row r="23" spans="1:10" s="171" customFormat="1" x14ac:dyDescent="0.25">
      <c r="A23" s="4" t="s">
        <v>53</v>
      </c>
      <c r="B23" s="5" t="s">
        <v>129</v>
      </c>
      <c r="C23" s="6" t="s">
        <v>725</v>
      </c>
      <c r="D23" s="78">
        <f>D29+D31</f>
        <v>226.01075</v>
      </c>
      <c r="E23" s="354">
        <v>225.79420839166667</v>
      </c>
      <c r="F23" s="208">
        <f>E23-D23</f>
        <v>-0.2165416083333298</v>
      </c>
      <c r="G23" s="218">
        <f>(E23-D23)/D23*100</f>
        <v>-9.5810313594963864E-2</v>
      </c>
      <c r="H23" s="63"/>
      <c r="I23" s="62"/>
    </row>
    <row r="24" spans="1:10" s="171" customFormat="1" x14ac:dyDescent="0.25">
      <c r="A24" s="7" t="s">
        <v>54</v>
      </c>
      <c r="B24" s="8" t="s">
        <v>130</v>
      </c>
      <c r="C24" s="9" t="s">
        <v>725</v>
      </c>
      <c r="D24" s="10"/>
      <c r="E24" s="198"/>
      <c r="F24" s="210"/>
      <c r="G24" s="219"/>
      <c r="H24" s="203"/>
      <c r="I24" s="62"/>
    </row>
    <row r="25" spans="1:10" s="171" customFormat="1" ht="31.5" x14ac:dyDescent="0.25">
      <c r="A25" s="7" t="s">
        <v>56</v>
      </c>
      <c r="B25" s="12" t="s">
        <v>131</v>
      </c>
      <c r="C25" s="9" t="s">
        <v>725</v>
      </c>
      <c r="D25" s="10"/>
      <c r="E25" s="198"/>
      <c r="F25" s="210"/>
      <c r="G25" s="219"/>
      <c r="H25" s="203"/>
      <c r="I25" s="62"/>
    </row>
    <row r="26" spans="1:10" s="171" customFormat="1" ht="31.5" x14ac:dyDescent="0.25">
      <c r="A26" s="7" t="s">
        <v>69</v>
      </c>
      <c r="B26" s="12" t="s">
        <v>132</v>
      </c>
      <c r="C26" s="9" t="s">
        <v>725</v>
      </c>
      <c r="D26" s="10"/>
      <c r="E26" s="198"/>
      <c r="F26" s="210"/>
      <c r="G26" s="219"/>
      <c r="H26" s="203"/>
      <c r="I26" s="62"/>
    </row>
    <row r="27" spans="1:10" s="171" customFormat="1" ht="31.5" x14ac:dyDescent="0.25">
      <c r="A27" s="7" t="s">
        <v>70</v>
      </c>
      <c r="B27" s="12" t="s">
        <v>133</v>
      </c>
      <c r="C27" s="9" t="s">
        <v>725</v>
      </c>
      <c r="D27" s="10"/>
      <c r="E27" s="198"/>
      <c r="F27" s="210"/>
      <c r="G27" s="219"/>
      <c r="H27" s="203"/>
      <c r="I27" s="62"/>
    </row>
    <row r="28" spans="1:10" s="171" customFormat="1" x14ac:dyDescent="0.25">
      <c r="A28" s="7" t="s">
        <v>72</v>
      </c>
      <c r="B28" s="8" t="s">
        <v>134</v>
      </c>
      <c r="C28" s="9" t="s">
        <v>725</v>
      </c>
      <c r="D28" s="10"/>
      <c r="E28" s="198"/>
      <c r="F28" s="210"/>
      <c r="G28" s="219"/>
      <c r="H28" s="203"/>
      <c r="I28" s="62"/>
    </row>
    <row r="29" spans="1:10" s="171" customFormat="1" x14ac:dyDescent="0.25">
      <c r="A29" s="7" t="s">
        <v>95</v>
      </c>
      <c r="B29" s="8" t="s">
        <v>135</v>
      </c>
      <c r="C29" s="9" t="s">
        <v>725</v>
      </c>
      <c r="D29" s="78">
        <v>225.99975000000001</v>
      </c>
      <c r="E29" s="198">
        <v>224.6987642</v>
      </c>
      <c r="F29" s="210">
        <f t="shared" ref="F29:F87" si="0">E29-D29</f>
        <v>-1.3009858000000065</v>
      </c>
      <c r="G29" s="219">
        <f t="shared" ref="G29:G78" si="1">(E29-D29)/D29*100</f>
        <v>-0.57565807041822237</v>
      </c>
      <c r="H29" s="203"/>
      <c r="I29" s="62"/>
    </row>
    <row r="30" spans="1:10" s="171" customFormat="1" ht="15.75" customHeight="1" x14ac:dyDescent="0.25">
      <c r="A30" s="7" t="s">
        <v>96</v>
      </c>
      <c r="B30" s="8" t="s">
        <v>136</v>
      </c>
      <c r="C30" s="9" t="s">
        <v>725</v>
      </c>
      <c r="D30" s="10"/>
      <c r="E30" s="198"/>
      <c r="F30" s="210"/>
      <c r="G30" s="219"/>
      <c r="H30" s="203"/>
      <c r="I30" s="62"/>
    </row>
    <row r="31" spans="1:10" s="171" customFormat="1" x14ac:dyDescent="0.25">
      <c r="A31" s="7" t="s">
        <v>137</v>
      </c>
      <c r="B31" s="8" t="s">
        <v>138</v>
      </c>
      <c r="C31" s="9" t="s">
        <v>725</v>
      </c>
      <c r="D31" s="78">
        <v>1.0999999999999999E-2</v>
      </c>
      <c r="E31" s="199">
        <v>1.0954441916666666</v>
      </c>
      <c r="F31" s="210">
        <f t="shared" si="0"/>
        <v>1.0844441916666667</v>
      </c>
      <c r="G31" s="219"/>
      <c r="H31" s="203"/>
      <c r="I31" s="62"/>
    </row>
    <row r="32" spans="1:10" s="171" customFormat="1" x14ac:dyDescent="0.25">
      <c r="A32" s="7" t="s">
        <v>139</v>
      </c>
      <c r="B32" s="8" t="s">
        <v>140</v>
      </c>
      <c r="C32" s="9" t="s">
        <v>725</v>
      </c>
      <c r="D32" s="10"/>
      <c r="E32" s="198"/>
      <c r="F32" s="210"/>
      <c r="G32" s="219"/>
      <c r="H32" s="203"/>
      <c r="I32" s="62"/>
    </row>
    <row r="33" spans="1:9" s="171" customFormat="1" x14ac:dyDescent="0.25">
      <c r="A33" s="7" t="s">
        <v>141</v>
      </c>
      <c r="B33" s="8" t="s">
        <v>142</v>
      </c>
      <c r="C33" s="9" t="s">
        <v>725</v>
      </c>
      <c r="D33" s="10"/>
      <c r="E33" s="198"/>
      <c r="F33" s="210"/>
      <c r="G33" s="219"/>
      <c r="H33" s="203"/>
      <c r="I33" s="62"/>
    </row>
    <row r="34" spans="1:9" s="171" customFormat="1" ht="31.5" x14ac:dyDescent="0.25">
      <c r="A34" s="7" t="s">
        <v>143</v>
      </c>
      <c r="B34" s="12" t="s">
        <v>144</v>
      </c>
      <c r="C34" s="9" t="s">
        <v>725</v>
      </c>
      <c r="D34" s="10"/>
      <c r="E34" s="198"/>
      <c r="F34" s="210"/>
      <c r="G34" s="219"/>
      <c r="H34" s="203"/>
      <c r="I34" s="62"/>
    </row>
    <row r="35" spans="1:9" s="171" customFormat="1" x14ac:dyDescent="0.25">
      <c r="A35" s="7" t="s">
        <v>145</v>
      </c>
      <c r="B35" s="13" t="s">
        <v>67</v>
      </c>
      <c r="C35" s="9" t="s">
        <v>725</v>
      </c>
      <c r="D35" s="10"/>
      <c r="E35" s="198"/>
      <c r="F35" s="210"/>
      <c r="G35" s="219"/>
      <c r="H35" s="203"/>
      <c r="I35" s="62"/>
    </row>
    <row r="36" spans="1:9" s="171" customFormat="1" x14ac:dyDescent="0.25">
      <c r="A36" s="7" t="s">
        <v>146</v>
      </c>
      <c r="B36" s="13" t="s">
        <v>68</v>
      </c>
      <c r="C36" s="9" t="s">
        <v>725</v>
      </c>
      <c r="D36" s="10"/>
      <c r="E36" s="198"/>
      <c r="F36" s="210"/>
      <c r="G36" s="219"/>
      <c r="H36" s="203"/>
      <c r="I36" s="62"/>
    </row>
    <row r="37" spans="1:9" s="171" customFormat="1" ht="16.5" thickBot="1" x14ac:dyDescent="0.3">
      <c r="A37" s="7" t="s">
        <v>147</v>
      </c>
      <c r="B37" s="8" t="s">
        <v>148</v>
      </c>
      <c r="C37" s="9" t="s">
        <v>725</v>
      </c>
      <c r="D37" s="10"/>
      <c r="E37" s="198"/>
      <c r="F37" s="210"/>
      <c r="G37" s="219"/>
      <c r="H37" s="203"/>
      <c r="I37" s="62"/>
    </row>
    <row r="38" spans="1:9" s="171" customFormat="1" ht="31.5" x14ac:dyDescent="0.25">
      <c r="A38" s="7" t="s">
        <v>100</v>
      </c>
      <c r="B38" s="5" t="s">
        <v>149</v>
      </c>
      <c r="C38" s="9" t="s">
        <v>725</v>
      </c>
      <c r="D38" s="355">
        <f>D44+D46</f>
        <v>226.01075</v>
      </c>
      <c r="E38" s="356">
        <v>333.20669531966672</v>
      </c>
      <c r="F38" s="210">
        <f t="shared" si="0"/>
        <v>107.19594531966672</v>
      </c>
      <c r="G38" s="219">
        <f t="shared" si="1"/>
        <v>47.429578159298494</v>
      </c>
      <c r="H38" s="203"/>
      <c r="I38" s="62"/>
    </row>
    <row r="39" spans="1:9" s="171" customFormat="1" x14ac:dyDescent="0.25">
      <c r="A39" s="7" t="s">
        <v>102</v>
      </c>
      <c r="B39" s="8" t="s">
        <v>130</v>
      </c>
      <c r="C39" s="9" t="s">
        <v>725</v>
      </c>
      <c r="D39" s="10"/>
      <c r="E39" s="198"/>
      <c r="F39" s="210"/>
      <c r="G39" s="219"/>
      <c r="H39" s="203"/>
      <c r="I39" s="62"/>
    </row>
    <row r="40" spans="1:9" s="171" customFormat="1" ht="31.5" x14ac:dyDescent="0.25">
      <c r="A40" s="7" t="s">
        <v>150</v>
      </c>
      <c r="B40" s="14" t="s">
        <v>131</v>
      </c>
      <c r="C40" s="9" t="s">
        <v>725</v>
      </c>
      <c r="D40" s="10"/>
      <c r="E40" s="198"/>
      <c r="F40" s="210"/>
      <c r="G40" s="219"/>
      <c r="H40" s="203"/>
      <c r="I40" s="62"/>
    </row>
    <row r="41" spans="1:9" s="171" customFormat="1" ht="31.5" x14ac:dyDescent="0.25">
      <c r="A41" s="7" t="s">
        <v>151</v>
      </c>
      <c r="B41" s="14" t="s">
        <v>132</v>
      </c>
      <c r="C41" s="9" t="s">
        <v>725</v>
      </c>
      <c r="D41" s="10"/>
      <c r="E41" s="198"/>
      <c r="F41" s="210"/>
      <c r="G41" s="219"/>
      <c r="H41" s="203"/>
      <c r="I41" s="62"/>
    </row>
    <row r="42" spans="1:9" s="171" customFormat="1" ht="31.5" x14ac:dyDescent="0.25">
      <c r="A42" s="7" t="s">
        <v>152</v>
      </c>
      <c r="B42" s="14" t="s">
        <v>133</v>
      </c>
      <c r="C42" s="9" t="s">
        <v>725</v>
      </c>
      <c r="D42" s="10"/>
      <c r="E42" s="198"/>
      <c r="F42" s="210"/>
      <c r="G42" s="219"/>
      <c r="H42" s="203"/>
      <c r="I42" s="62"/>
    </row>
    <row r="43" spans="1:9" s="171" customFormat="1" x14ac:dyDescent="0.25">
      <c r="A43" s="7" t="s">
        <v>104</v>
      </c>
      <c r="B43" s="8" t="s">
        <v>134</v>
      </c>
      <c r="C43" s="9" t="s">
        <v>725</v>
      </c>
      <c r="D43" s="10"/>
      <c r="E43" s="198"/>
      <c r="F43" s="210"/>
      <c r="G43" s="219"/>
      <c r="H43" s="203"/>
      <c r="I43" s="62"/>
    </row>
    <row r="44" spans="1:9" s="171" customFormat="1" x14ac:dyDescent="0.25">
      <c r="A44" s="7" t="s">
        <v>106</v>
      </c>
      <c r="B44" s="8" t="s">
        <v>135</v>
      </c>
      <c r="C44" s="9" t="s">
        <v>725</v>
      </c>
      <c r="D44" s="79">
        <v>225.99975000000001</v>
      </c>
      <c r="E44" s="198">
        <v>330.96139020300006</v>
      </c>
      <c r="F44" s="210">
        <f t="shared" si="0"/>
        <v>104.96164020300006</v>
      </c>
      <c r="G44" s="219">
        <f t="shared" si="1"/>
        <v>46.443255004928133</v>
      </c>
      <c r="H44" s="203"/>
      <c r="I44" s="62"/>
    </row>
    <row r="45" spans="1:9" s="171" customFormat="1" x14ac:dyDescent="0.25">
      <c r="A45" s="7" t="s">
        <v>107</v>
      </c>
      <c r="B45" s="8" t="s">
        <v>136</v>
      </c>
      <c r="C45" s="9" t="s">
        <v>725</v>
      </c>
      <c r="D45" s="10"/>
      <c r="E45" s="198"/>
      <c r="F45" s="210"/>
      <c r="G45" s="219"/>
      <c r="H45" s="203"/>
      <c r="I45" s="62"/>
    </row>
    <row r="46" spans="1:9" s="171" customFormat="1" x14ac:dyDescent="0.25">
      <c r="A46" s="7" t="s">
        <v>109</v>
      </c>
      <c r="B46" s="8" t="s">
        <v>138</v>
      </c>
      <c r="C46" s="153" t="s">
        <v>725</v>
      </c>
      <c r="D46" s="154">
        <v>1.0999999999999999E-2</v>
      </c>
      <c r="E46" s="172">
        <v>2.2453051166666667</v>
      </c>
      <c r="F46" s="210">
        <f t="shared" si="0"/>
        <v>2.2343051166666665</v>
      </c>
      <c r="G46" s="219"/>
      <c r="H46" s="203"/>
      <c r="I46" s="62"/>
    </row>
    <row r="47" spans="1:9" s="171" customFormat="1" x14ac:dyDescent="0.25">
      <c r="A47" s="7" t="s">
        <v>119</v>
      </c>
      <c r="B47" s="8" t="s">
        <v>140</v>
      </c>
      <c r="C47" s="9" t="s">
        <v>725</v>
      </c>
      <c r="D47" s="10"/>
      <c r="E47" s="198"/>
      <c r="F47" s="210"/>
      <c r="G47" s="219"/>
      <c r="H47" s="203"/>
      <c r="I47" s="62"/>
    </row>
    <row r="48" spans="1:9" s="171" customFormat="1" ht="15.75" customHeight="1" x14ac:dyDescent="0.25">
      <c r="A48" s="7" t="s">
        <v>121</v>
      </c>
      <c r="B48" s="8" t="s">
        <v>142</v>
      </c>
      <c r="C48" s="9" t="s">
        <v>725</v>
      </c>
      <c r="D48" s="10"/>
      <c r="E48" s="198"/>
      <c r="F48" s="210"/>
      <c r="G48" s="219"/>
      <c r="H48" s="203"/>
      <c r="I48" s="62"/>
    </row>
    <row r="49" spans="1:9" s="171" customFormat="1" ht="31.5" x14ac:dyDescent="0.25">
      <c r="A49" s="7" t="s">
        <v>153</v>
      </c>
      <c r="B49" s="12" t="s">
        <v>144</v>
      </c>
      <c r="C49" s="9" t="s">
        <v>725</v>
      </c>
      <c r="D49" s="10"/>
      <c r="E49" s="198"/>
      <c r="F49" s="210"/>
      <c r="G49" s="219"/>
      <c r="H49" s="203"/>
      <c r="I49" s="62"/>
    </row>
    <row r="50" spans="1:9" s="171" customFormat="1" x14ac:dyDescent="0.25">
      <c r="A50" s="7" t="s">
        <v>154</v>
      </c>
      <c r="B50" s="14" t="s">
        <v>67</v>
      </c>
      <c r="C50" s="9" t="s">
        <v>725</v>
      </c>
      <c r="D50" s="10"/>
      <c r="E50" s="198"/>
      <c r="F50" s="210"/>
      <c r="G50" s="219"/>
      <c r="H50" s="203"/>
      <c r="I50" s="62"/>
    </row>
    <row r="51" spans="1:9" s="171" customFormat="1" x14ac:dyDescent="0.25">
      <c r="A51" s="7" t="s">
        <v>155</v>
      </c>
      <c r="B51" s="14" t="s">
        <v>68</v>
      </c>
      <c r="C51" s="9" t="s">
        <v>725</v>
      </c>
      <c r="D51" s="10"/>
      <c r="E51" s="198"/>
      <c r="F51" s="210"/>
      <c r="G51" s="219"/>
      <c r="H51" s="203"/>
      <c r="I51" s="62"/>
    </row>
    <row r="52" spans="1:9" s="171" customFormat="1" x14ac:dyDescent="0.25">
      <c r="A52" s="7" t="s">
        <v>156</v>
      </c>
      <c r="B52" s="8" t="s">
        <v>148</v>
      </c>
      <c r="C52" s="9" t="s">
        <v>725</v>
      </c>
      <c r="D52" s="10"/>
      <c r="E52" s="198"/>
      <c r="F52" s="210"/>
      <c r="G52" s="219"/>
      <c r="H52" s="203"/>
      <c r="I52" s="62"/>
    </row>
    <row r="53" spans="1:9" s="171" customFormat="1" x14ac:dyDescent="0.25">
      <c r="A53" s="7" t="s">
        <v>157</v>
      </c>
      <c r="B53" s="15" t="s">
        <v>158</v>
      </c>
      <c r="C53" s="9" t="s">
        <v>725</v>
      </c>
      <c r="D53" s="80">
        <v>91.643840000000012</v>
      </c>
      <c r="E53" s="198">
        <v>193.92735000000002</v>
      </c>
      <c r="F53" s="210">
        <f t="shared" si="0"/>
        <v>102.28351000000001</v>
      </c>
      <c r="G53" s="219">
        <f t="shared" si="1"/>
        <v>111.60980377950116</v>
      </c>
      <c r="H53" s="203"/>
      <c r="I53" s="62"/>
    </row>
    <row r="54" spans="1:9" s="171" customFormat="1" x14ac:dyDescent="0.25">
      <c r="A54" s="7" t="s">
        <v>150</v>
      </c>
      <c r="B54" s="14" t="s">
        <v>159</v>
      </c>
      <c r="C54" s="9" t="s">
        <v>725</v>
      </c>
      <c r="D54" s="10"/>
      <c r="E54" s="198"/>
      <c r="F54" s="210"/>
      <c r="G54" s="219"/>
      <c r="H54" s="203"/>
      <c r="I54" s="62"/>
    </row>
    <row r="55" spans="1:9" s="171" customFormat="1" x14ac:dyDescent="0.25">
      <c r="A55" s="7" t="s">
        <v>151</v>
      </c>
      <c r="B55" s="13" t="s">
        <v>160</v>
      </c>
      <c r="C55" s="9" t="s">
        <v>725</v>
      </c>
      <c r="D55" s="80">
        <v>86.486360000000005</v>
      </c>
      <c r="E55" s="198">
        <v>183.30600000000001</v>
      </c>
      <c r="F55" s="210">
        <f t="shared" si="0"/>
        <v>96.819640000000007</v>
      </c>
      <c r="G55" s="219">
        <f t="shared" si="1"/>
        <v>111.9478724737635</v>
      </c>
      <c r="H55" s="203"/>
      <c r="I55" s="62"/>
    </row>
    <row r="56" spans="1:9" s="171" customFormat="1" x14ac:dyDescent="0.25">
      <c r="A56" s="7" t="s">
        <v>161</v>
      </c>
      <c r="B56" s="16" t="s">
        <v>162</v>
      </c>
      <c r="C56" s="9" t="s">
        <v>725</v>
      </c>
      <c r="D56" s="80">
        <v>86.486360000000005</v>
      </c>
      <c r="E56" s="198">
        <v>183.30600000000001</v>
      </c>
      <c r="F56" s="210">
        <f t="shared" si="0"/>
        <v>96.819640000000007</v>
      </c>
      <c r="G56" s="219">
        <f t="shared" si="1"/>
        <v>111.9478724737635</v>
      </c>
      <c r="H56" s="203"/>
      <c r="I56" s="62"/>
    </row>
    <row r="57" spans="1:9" s="171" customFormat="1" ht="31.5" x14ac:dyDescent="0.25">
      <c r="A57" s="7" t="s">
        <v>163</v>
      </c>
      <c r="B57" s="17" t="s">
        <v>164</v>
      </c>
      <c r="C57" s="9" t="s">
        <v>725</v>
      </c>
      <c r="D57" s="80">
        <v>86.486360000000005</v>
      </c>
      <c r="E57" s="198">
        <v>183.30600000000001</v>
      </c>
      <c r="F57" s="210">
        <f t="shared" si="0"/>
        <v>96.819640000000007</v>
      </c>
      <c r="G57" s="219">
        <f t="shared" si="1"/>
        <v>111.9478724737635</v>
      </c>
      <c r="H57" s="203"/>
      <c r="I57" s="62"/>
    </row>
    <row r="58" spans="1:9" s="171" customFormat="1" x14ac:dyDescent="0.25">
      <c r="A58" s="7" t="s">
        <v>165</v>
      </c>
      <c r="B58" s="17" t="s">
        <v>166</v>
      </c>
      <c r="C58" s="9" t="s">
        <v>725</v>
      </c>
      <c r="D58" s="10"/>
      <c r="E58" s="198"/>
      <c r="F58" s="210"/>
      <c r="G58" s="219"/>
      <c r="H58" s="203"/>
      <c r="I58" s="62"/>
    </row>
    <row r="59" spans="1:9" s="171" customFormat="1" ht="15.75" customHeight="1" x14ac:dyDescent="0.25">
      <c r="A59" s="7" t="s">
        <v>167</v>
      </c>
      <c r="B59" s="16" t="s">
        <v>168</v>
      </c>
      <c r="C59" s="9" t="s">
        <v>725</v>
      </c>
      <c r="D59" s="10"/>
      <c r="E59" s="198"/>
      <c r="F59" s="210"/>
      <c r="G59" s="219"/>
      <c r="H59" s="203"/>
      <c r="I59" s="62"/>
    </row>
    <row r="60" spans="1:9" s="171" customFormat="1" x14ac:dyDescent="0.25">
      <c r="A60" s="7" t="s">
        <v>152</v>
      </c>
      <c r="B60" s="13" t="s">
        <v>169</v>
      </c>
      <c r="C60" s="9" t="s">
        <v>725</v>
      </c>
      <c r="D60" s="80">
        <v>5.1574799999999996</v>
      </c>
      <c r="E60" s="198">
        <v>10.62135</v>
      </c>
      <c r="F60" s="210">
        <f t="shared" si="0"/>
        <v>5.46387</v>
      </c>
      <c r="G60" s="219">
        <f t="shared" si="1"/>
        <v>105.9406919658438</v>
      </c>
      <c r="H60" s="203"/>
      <c r="I60" s="62"/>
    </row>
    <row r="61" spans="1:9" s="171" customFormat="1" x14ac:dyDescent="0.25">
      <c r="A61" s="7" t="s">
        <v>170</v>
      </c>
      <c r="B61" s="13" t="s">
        <v>171</v>
      </c>
      <c r="C61" s="9" t="s">
        <v>725</v>
      </c>
      <c r="D61" s="10"/>
      <c r="E61" s="198"/>
      <c r="F61" s="210"/>
      <c r="G61" s="219"/>
      <c r="H61" s="203"/>
      <c r="I61" s="62"/>
    </row>
    <row r="62" spans="1:9" s="171" customFormat="1" x14ac:dyDescent="0.25">
      <c r="A62" s="7" t="s">
        <v>172</v>
      </c>
      <c r="B62" s="15" t="s">
        <v>173</v>
      </c>
      <c r="C62" s="9" t="s">
        <v>725</v>
      </c>
      <c r="D62" s="80">
        <v>116.70726999999999</v>
      </c>
      <c r="E62" s="198">
        <v>109.47697000000001</v>
      </c>
      <c r="F62" s="210">
        <f t="shared" si="0"/>
        <v>-7.2302999999999855</v>
      </c>
      <c r="G62" s="219">
        <f t="shared" si="1"/>
        <v>-6.1952438781234331</v>
      </c>
      <c r="H62" s="203"/>
      <c r="I62" s="62"/>
    </row>
    <row r="63" spans="1:9" s="171" customFormat="1" ht="31.5" x14ac:dyDescent="0.25">
      <c r="A63" s="7" t="s">
        <v>174</v>
      </c>
      <c r="B63" s="14" t="s">
        <v>175</v>
      </c>
      <c r="C63" s="9" t="s">
        <v>725</v>
      </c>
      <c r="D63" s="10"/>
      <c r="E63" s="198"/>
      <c r="F63" s="210"/>
      <c r="G63" s="219"/>
      <c r="H63" s="203"/>
      <c r="I63" s="62"/>
    </row>
    <row r="64" spans="1:9" s="171" customFormat="1" ht="31.5" x14ac:dyDescent="0.25">
      <c r="A64" s="7" t="s">
        <v>176</v>
      </c>
      <c r="B64" s="14" t="s">
        <v>177</v>
      </c>
      <c r="C64" s="9" t="s">
        <v>725</v>
      </c>
      <c r="D64" s="10"/>
      <c r="E64" s="198"/>
      <c r="F64" s="210"/>
      <c r="G64" s="219"/>
      <c r="H64" s="203"/>
      <c r="I64" s="62"/>
    </row>
    <row r="65" spans="1:9" s="171" customFormat="1" x14ac:dyDescent="0.25">
      <c r="A65" s="7" t="s">
        <v>178</v>
      </c>
      <c r="B65" s="13" t="s">
        <v>179</v>
      </c>
      <c r="C65" s="9" t="s">
        <v>725</v>
      </c>
      <c r="D65" s="10"/>
      <c r="E65" s="198"/>
      <c r="F65" s="210"/>
      <c r="G65" s="219"/>
      <c r="H65" s="203"/>
      <c r="I65" s="62"/>
    </row>
    <row r="66" spans="1:9" s="171" customFormat="1" x14ac:dyDescent="0.25">
      <c r="A66" s="7" t="s">
        <v>180</v>
      </c>
      <c r="B66" s="13" t="s">
        <v>181</v>
      </c>
      <c r="C66" s="9" t="s">
        <v>725</v>
      </c>
      <c r="D66" s="10"/>
      <c r="E66" s="198"/>
      <c r="F66" s="210"/>
      <c r="G66" s="219"/>
      <c r="H66" s="203"/>
      <c r="I66" s="62"/>
    </row>
    <row r="67" spans="1:9" s="171" customFormat="1" x14ac:dyDescent="0.25">
      <c r="A67" s="7" t="s">
        <v>182</v>
      </c>
      <c r="B67" s="13" t="s">
        <v>183</v>
      </c>
      <c r="C67" s="9" t="s">
        <v>725</v>
      </c>
      <c r="D67" s="80">
        <v>116.70726999999999</v>
      </c>
      <c r="E67" s="198">
        <v>109.47697000000001</v>
      </c>
      <c r="F67" s="210">
        <f t="shared" si="0"/>
        <v>-7.2302999999999855</v>
      </c>
      <c r="G67" s="219">
        <f t="shared" si="1"/>
        <v>-6.1952438781234331</v>
      </c>
      <c r="H67" s="203"/>
      <c r="I67" s="62"/>
    </row>
    <row r="68" spans="1:9" s="171" customFormat="1" x14ac:dyDescent="0.25">
      <c r="A68" s="7" t="s">
        <v>184</v>
      </c>
      <c r="B68" s="15" t="s">
        <v>185</v>
      </c>
      <c r="C68" s="9" t="s">
        <v>725</v>
      </c>
      <c r="D68" s="80">
        <v>9.3873899999999999</v>
      </c>
      <c r="E68" s="198">
        <v>11.53055</v>
      </c>
      <c r="F68" s="210">
        <f t="shared" si="0"/>
        <v>2.14316</v>
      </c>
      <c r="G68" s="219">
        <f t="shared" si="1"/>
        <v>22.830200939771331</v>
      </c>
      <c r="H68" s="203"/>
      <c r="I68" s="62"/>
    </row>
    <row r="69" spans="1:9" s="171" customFormat="1" x14ac:dyDescent="0.25">
      <c r="A69" s="7" t="s">
        <v>186</v>
      </c>
      <c r="B69" s="15" t="s">
        <v>187</v>
      </c>
      <c r="C69" s="9" t="s">
        <v>725</v>
      </c>
      <c r="D69" s="80">
        <v>0</v>
      </c>
      <c r="E69" s="200">
        <v>0.99975020299999995</v>
      </c>
      <c r="F69" s="210">
        <f t="shared" si="0"/>
        <v>0.99975020299999995</v>
      </c>
      <c r="G69" s="219"/>
      <c r="H69" s="203"/>
      <c r="I69" s="62"/>
    </row>
    <row r="70" spans="1:9" s="171" customFormat="1" x14ac:dyDescent="0.25">
      <c r="A70" s="7" t="s">
        <v>188</v>
      </c>
      <c r="B70" s="15" t="s">
        <v>189</v>
      </c>
      <c r="C70" s="9" t="s">
        <v>725</v>
      </c>
      <c r="D70" s="80">
        <v>0</v>
      </c>
      <c r="E70" s="200">
        <v>2.5313599999999998</v>
      </c>
      <c r="F70" s="210">
        <f t="shared" si="0"/>
        <v>2.5313599999999998</v>
      </c>
      <c r="G70" s="219"/>
      <c r="H70" s="203"/>
      <c r="I70" s="62"/>
    </row>
    <row r="71" spans="1:9" s="171" customFormat="1" x14ac:dyDescent="0.25">
      <c r="A71" s="7" t="s">
        <v>111</v>
      </c>
      <c r="B71" s="13" t="s">
        <v>190</v>
      </c>
      <c r="C71" s="9" t="s">
        <v>725</v>
      </c>
      <c r="D71" s="10">
        <v>0</v>
      </c>
      <c r="E71" s="198">
        <v>0.36596000000000001</v>
      </c>
      <c r="F71" s="210">
        <f t="shared" si="0"/>
        <v>0.36596000000000001</v>
      </c>
      <c r="G71" s="219"/>
      <c r="H71" s="203"/>
      <c r="I71" s="62"/>
    </row>
    <row r="72" spans="1:9" s="171" customFormat="1" x14ac:dyDescent="0.25">
      <c r="A72" s="7" t="s">
        <v>115</v>
      </c>
      <c r="B72" s="13" t="s">
        <v>191</v>
      </c>
      <c r="C72" s="9" t="s">
        <v>725</v>
      </c>
      <c r="D72" s="10">
        <v>0</v>
      </c>
      <c r="E72" s="198">
        <v>2.1654</v>
      </c>
      <c r="F72" s="210">
        <f t="shared" si="0"/>
        <v>2.1654</v>
      </c>
      <c r="G72" s="219"/>
      <c r="H72" s="203"/>
      <c r="I72" s="62"/>
    </row>
    <row r="73" spans="1:9" s="171" customFormat="1" x14ac:dyDescent="0.25">
      <c r="A73" s="7" t="s">
        <v>192</v>
      </c>
      <c r="B73" s="15" t="s">
        <v>193</v>
      </c>
      <c r="C73" s="9" t="s">
        <v>725</v>
      </c>
      <c r="D73" s="80">
        <v>8.2612500000000004</v>
      </c>
      <c r="E73" s="200">
        <v>12.49541</v>
      </c>
      <c r="F73" s="210">
        <f t="shared" si="0"/>
        <v>4.2341599999999993</v>
      </c>
      <c r="G73" s="219">
        <f t="shared" si="1"/>
        <v>51.253260705099088</v>
      </c>
      <c r="H73" s="203"/>
      <c r="I73" s="62"/>
    </row>
    <row r="74" spans="1:9" s="171" customFormat="1" x14ac:dyDescent="0.25">
      <c r="A74" s="7" t="s">
        <v>194</v>
      </c>
      <c r="B74" s="13" t="s">
        <v>195</v>
      </c>
      <c r="C74" s="9" t="s">
        <v>725</v>
      </c>
      <c r="D74" s="80">
        <v>6.9959999999999994E-2</v>
      </c>
      <c r="E74" s="198">
        <v>0.26300000000000001</v>
      </c>
      <c r="F74" s="210">
        <f t="shared" si="0"/>
        <v>0.19304000000000002</v>
      </c>
      <c r="G74" s="219">
        <f t="shared" si="1"/>
        <v>275.92910234419674</v>
      </c>
      <c r="H74" s="203"/>
      <c r="I74" s="62"/>
    </row>
    <row r="75" spans="1:9" s="171" customFormat="1" x14ac:dyDescent="0.25">
      <c r="A75" s="7" t="s">
        <v>196</v>
      </c>
      <c r="B75" s="13" t="s">
        <v>197</v>
      </c>
      <c r="C75" s="9" t="s">
        <v>725</v>
      </c>
      <c r="D75" s="80">
        <v>7.4312199999999997</v>
      </c>
      <c r="E75" s="198">
        <v>10.771000000000001</v>
      </c>
      <c r="F75" s="210">
        <f t="shared" si="0"/>
        <v>3.3397800000000011</v>
      </c>
      <c r="G75" s="219">
        <f t="shared" si="1"/>
        <v>44.942553174310561</v>
      </c>
      <c r="H75" s="203"/>
      <c r="I75" s="62"/>
    </row>
    <row r="76" spans="1:9" s="171" customFormat="1" ht="16.5" thickBot="1" x14ac:dyDescent="0.3">
      <c r="A76" s="18" t="s">
        <v>198</v>
      </c>
      <c r="B76" s="19" t="s">
        <v>199</v>
      </c>
      <c r="C76" s="20" t="s">
        <v>725</v>
      </c>
      <c r="D76" s="85">
        <v>0.76006999999999991</v>
      </c>
      <c r="E76" s="201">
        <v>1.4614099999999999</v>
      </c>
      <c r="F76" s="211">
        <f t="shared" si="0"/>
        <v>0.70133999999999996</v>
      </c>
      <c r="G76" s="220">
        <f t="shared" si="1"/>
        <v>92.273080111042404</v>
      </c>
      <c r="H76" s="204"/>
      <c r="I76" s="62"/>
    </row>
    <row r="77" spans="1:9" s="171" customFormat="1" x14ac:dyDescent="0.25">
      <c r="A77" s="4" t="s">
        <v>200</v>
      </c>
      <c r="B77" s="173" t="s">
        <v>201</v>
      </c>
      <c r="C77" s="6" t="s">
        <v>725</v>
      </c>
      <c r="D77" s="26"/>
      <c r="E77" s="202"/>
      <c r="F77" s="209"/>
      <c r="G77" s="221"/>
      <c r="H77" s="205"/>
      <c r="I77" s="62"/>
    </row>
    <row r="78" spans="1:9" s="171" customFormat="1" x14ac:dyDescent="0.25">
      <c r="A78" s="7" t="s">
        <v>202</v>
      </c>
      <c r="B78" s="13" t="s">
        <v>203</v>
      </c>
      <c r="C78" s="9" t="s">
        <v>725</v>
      </c>
      <c r="D78" s="80">
        <v>22.532415</v>
      </c>
      <c r="E78" s="198">
        <v>22.532415</v>
      </c>
      <c r="F78" s="210">
        <f>E78-D78</f>
        <v>0</v>
      </c>
      <c r="G78" s="219">
        <f t="shared" si="1"/>
        <v>0</v>
      </c>
      <c r="H78" s="203"/>
      <c r="I78" s="62"/>
    </row>
    <row r="79" spans="1:9" s="171" customFormat="1" x14ac:dyDescent="0.25">
      <c r="A79" s="7" t="s">
        <v>204</v>
      </c>
      <c r="B79" s="13" t="s">
        <v>205</v>
      </c>
      <c r="C79" s="9" t="s">
        <v>725</v>
      </c>
      <c r="D79" s="10"/>
      <c r="E79" s="198"/>
      <c r="F79" s="210"/>
      <c r="G79" s="219"/>
      <c r="H79" s="203"/>
      <c r="I79" s="62"/>
    </row>
    <row r="80" spans="1:9" s="171" customFormat="1" ht="16.5" thickBot="1" x14ac:dyDescent="0.3">
      <c r="A80" s="21" t="s">
        <v>206</v>
      </c>
      <c r="B80" s="22" t="s">
        <v>207</v>
      </c>
      <c r="C80" s="23" t="s">
        <v>725</v>
      </c>
      <c r="D80" s="76"/>
      <c r="E80" s="201"/>
      <c r="F80" s="211"/>
      <c r="G80" s="220"/>
      <c r="H80" s="206"/>
      <c r="I80" s="62"/>
    </row>
    <row r="81" spans="1:9" s="171" customFormat="1" x14ac:dyDescent="0.25">
      <c r="A81" s="24" t="s">
        <v>208</v>
      </c>
      <c r="B81" s="29" t="s">
        <v>209</v>
      </c>
      <c r="C81" s="25" t="s">
        <v>725</v>
      </c>
      <c r="D81" s="84">
        <v>0</v>
      </c>
      <c r="E81" s="357">
        <v>-107.41248692800005</v>
      </c>
      <c r="F81" s="209">
        <f t="shared" si="0"/>
        <v>-107.41248692800005</v>
      </c>
      <c r="G81" s="221"/>
      <c r="H81" s="207"/>
      <c r="I81" s="62"/>
    </row>
    <row r="82" spans="1:9" s="171" customFormat="1" x14ac:dyDescent="0.25">
      <c r="A82" s="7" t="s">
        <v>210</v>
      </c>
      <c r="B82" s="8" t="s">
        <v>130</v>
      </c>
      <c r="C82" s="9" t="s">
        <v>725</v>
      </c>
      <c r="D82" s="10"/>
      <c r="E82" s="198"/>
      <c r="F82" s="210"/>
      <c r="G82" s="219"/>
      <c r="H82" s="203"/>
      <c r="I82" s="62"/>
    </row>
    <row r="83" spans="1:9" s="171" customFormat="1" ht="31.5" x14ac:dyDescent="0.25">
      <c r="A83" s="7" t="s">
        <v>211</v>
      </c>
      <c r="B83" s="14" t="s">
        <v>131</v>
      </c>
      <c r="C83" s="9" t="s">
        <v>725</v>
      </c>
      <c r="D83" s="10"/>
      <c r="E83" s="198"/>
      <c r="F83" s="210"/>
      <c r="G83" s="219"/>
      <c r="H83" s="203"/>
      <c r="I83" s="62"/>
    </row>
    <row r="84" spans="1:9" s="171" customFormat="1" ht="31.5" x14ac:dyDescent="0.25">
      <c r="A84" s="7" t="s">
        <v>212</v>
      </c>
      <c r="B84" s="14" t="s">
        <v>132</v>
      </c>
      <c r="C84" s="9" t="s">
        <v>725</v>
      </c>
      <c r="D84" s="10"/>
      <c r="E84" s="198"/>
      <c r="F84" s="210"/>
      <c r="G84" s="219"/>
      <c r="H84" s="203"/>
      <c r="I84" s="62"/>
    </row>
    <row r="85" spans="1:9" s="171" customFormat="1" ht="31.5" x14ac:dyDescent="0.25">
      <c r="A85" s="7" t="s">
        <v>213</v>
      </c>
      <c r="B85" s="14" t="s">
        <v>133</v>
      </c>
      <c r="C85" s="9" t="s">
        <v>725</v>
      </c>
      <c r="D85" s="10"/>
      <c r="E85" s="198"/>
      <c r="F85" s="210"/>
      <c r="G85" s="219"/>
      <c r="H85" s="203"/>
      <c r="I85" s="62"/>
    </row>
    <row r="86" spans="1:9" s="171" customFormat="1" x14ac:dyDescent="0.25">
      <c r="A86" s="7" t="s">
        <v>214</v>
      </c>
      <c r="B86" s="8" t="s">
        <v>134</v>
      </c>
      <c r="C86" s="9" t="s">
        <v>725</v>
      </c>
      <c r="D86" s="10"/>
      <c r="E86" s="198"/>
      <c r="F86" s="210"/>
      <c r="G86" s="219"/>
      <c r="H86" s="203"/>
      <c r="I86" s="62"/>
    </row>
    <row r="87" spans="1:9" s="171" customFormat="1" x14ac:dyDescent="0.25">
      <c r="A87" s="7" t="s">
        <v>215</v>
      </c>
      <c r="B87" s="8" t="s">
        <v>135</v>
      </c>
      <c r="C87" s="9" t="s">
        <v>725</v>
      </c>
      <c r="D87" s="10">
        <v>0</v>
      </c>
      <c r="E87" s="198">
        <v>-106.26262600300007</v>
      </c>
      <c r="F87" s="210">
        <f t="shared" si="0"/>
        <v>-106.26262600300007</v>
      </c>
      <c r="G87" s="219"/>
      <c r="H87" s="203"/>
      <c r="I87" s="62"/>
    </row>
    <row r="88" spans="1:9" s="171" customFormat="1" x14ac:dyDescent="0.25">
      <c r="A88" s="7" t="s">
        <v>216</v>
      </c>
      <c r="B88" s="8" t="s">
        <v>136</v>
      </c>
      <c r="C88" s="9" t="s">
        <v>725</v>
      </c>
      <c r="D88" s="10"/>
      <c r="E88" s="198"/>
      <c r="F88" s="210"/>
      <c r="G88" s="219"/>
      <c r="H88" s="203"/>
      <c r="I88" s="62"/>
    </row>
    <row r="89" spans="1:9" s="171" customFormat="1" x14ac:dyDescent="0.25">
      <c r="A89" s="7" t="s">
        <v>217</v>
      </c>
      <c r="B89" s="8" t="s">
        <v>138</v>
      </c>
      <c r="C89" s="9" t="s">
        <v>725</v>
      </c>
      <c r="D89" s="10">
        <v>0</v>
      </c>
      <c r="E89" s="198">
        <v>-1.149860925</v>
      </c>
      <c r="F89" s="210">
        <f t="shared" ref="F89:F139" si="2">E89-D89</f>
        <v>-1.149860925</v>
      </c>
      <c r="G89" s="219"/>
      <c r="H89" s="203"/>
      <c r="I89" s="62"/>
    </row>
    <row r="90" spans="1:9" s="171" customFormat="1" x14ac:dyDescent="0.25">
      <c r="A90" s="7" t="s">
        <v>218</v>
      </c>
      <c r="B90" s="8" t="s">
        <v>140</v>
      </c>
      <c r="C90" s="9" t="s">
        <v>725</v>
      </c>
      <c r="D90" s="10"/>
      <c r="E90" s="198"/>
      <c r="F90" s="210"/>
      <c r="G90" s="219"/>
      <c r="H90" s="203"/>
      <c r="I90" s="62"/>
    </row>
    <row r="91" spans="1:9" s="171" customFormat="1" x14ac:dyDescent="0.25">
      <c r="A91" s="7" t="s">
        <v>219</v>
      </c>
      <c r="B91" s="8" t="s">
        <v>142</v>
      </c>
      <c r="C91" s="9" t="s">
        <v>725</v>
      </c>
      <c r="D91" s="10"/>
      <c r="E91" s="198"/>
      <c r="F91" s="210"/>
      <c r="G91" s="219"/>
      <c r="H91" s="203"/>
      <c r="I91" s="62"/>
    </row>
    <row r="92" spans="1:9" s="171" customFormat="1" ht="31.5" x14ac:dyDescent="0.25">
      <c r="A92" s="7" t="s">
        <v>220</v>
      </c>
      <c r="B92" s="12" t="s">
        <v>144</v>
      </c>
      <c r="C92" s="9" t="s">
        <v>725</v>
      </c>
      <c r="D92" s="10"/>
      <c r="E92" s="198"/>
      <c r="F92" s="210"/>
      <c r="G92" s="219"/>
      <c r="H92" s="203"/>
      <c r="I92" s="62"/>
    </row>
    <row r="93" spans="1:9" s="171" customFormat="1" x14ac:dyDescent="0.25">
      <c r="A93" s="7" t="s">
        <v>221</v>
      </c>
      <c r="B93" s="14" t="s">
        <v>67</v>
      </c>
      <c r="C93" s="9" t="s">
        <v>725</v>
      </c>
      <c r="D93" s="10"/>
      <c r="E93" s="198"/>
      <c r="F93" s="210"/>
      <c r="G93" s="219"/>
      <c r="H93" s="203"/>
      <c r="I93" s="62"/>
    </row>
    <row r="94" spans="1:9" s="171" customFormat="1" x14ac:dyDescent="0.25">
      <c r="A94" s="7" t="s">
        <v>222</v>
      </c>
      <c r="B94" s="13" t="s">
        <v>68</v>
      </c>
      <c r="C94" s="9" t="s">
        <v>725</v>
      </c>
      <c r="D94" s="10"/>
      <c r="E94" s="198"/>
      <c r="F94" s="210"/>
      <c r="G94" s="219"/>
      <c r="H94" s="203"/>
      <c r="I94" s="62"/>
    </row>
    <row r="95" spans="1:9" s="171" customFormat="1" x14ac:dyDescent="0.25">
      <c r="A95" s="7" t="s">
        <v>223</v>
      </c>
      <c r="B95" s="8" t="s">
        <v>148</v>
      </c>
      <c r="C95" s="9" t="s">
        <v>725</v>
      </c>
      <c r="D95" s="10"/>
      <c r="E95" s="198"/>
      <c r="F95" s="210"/>
      <c r="G95" s="219"/>
      <c r="H95" s="203"/>
      <c r="I95" s="62"/>
    </row>
    <row r="96" spans="1:9" s="171" customFormat="1" x14ac:dyDescent="0.25">
      <c r="A96" s="7" t="s">
        <v>224</v>
      </c>
      <c r="B96" s="27" t="s">
        <v>225</v>
      </c>
      <c r="C96" s="9" t="s">
        <v>725</v>
      </c>
      <c r="D96" s="80">
        <v>0</v>
      </c>
      <c r="E96" s="200">
        <v>0</v>
      </c>
      <c r="F96" s="210">
        <f t="shared" si="2"/>
        <v>0</v>
      </c>
      <c r="G96" s="219"/>
      <c r="H96" s="203"/>
      <c r="I96" s="62"/>
    </row>
    <row r="97" spans="1:9" s="171" customFormat="1" x14ac:dyDescent="0.25">
      <c r="A97" s="7" t="s">
        <v>20</v>
      </c>
      <c r="B97" s="12" t="s">
        <v>226</v>
      </c>
      <c r="C97" s="9" t="s">
        <v>725</v>
      </c>
      <c r="D97" s="10"/>
      <c r="E97" s="198"/>
      <c r="F97" s="210"/>
      <c r="G97" s="219"/>
      <c r="H97" s="203"/>
      <c r="I97" s="62"/>
    </row>
    <row r="98" spans="1:9" s="171" customFormat="1" x14ac:dyDescent="0.25">
      <c r="A98" s="7" t="s">
        <v>227</v>
      </c>
      <c r="B98" s="14" t="s">
        <v>228</v>
      </c>
      <c r="C98" s="9" t="s">
        <v>725</v>
      </c>
      <c r="D98" s="10"/>
      <c r="E98" s="198"/>
      <c r="F98" s="210"/>
      <c r="G98" s="219"/>
      <c r="H98" s="203"/>
      <c r="I98" s="62"/>
    </row>
    <row r="99" spans="1:9" s="171" customFormat="1" x14ac:dyDescent="0.25">
      <c r="A99" s="7" t="s">
        <v>229</v>
      </c>
      <c r="B99" s="14" t="s">
        <v>230</v>
      </c>
      <c r="C99" s="9" t="s">
        <v>725</v>
      </c>
      <c r="D99" s="10"/>
      <c r="E99" s="198"/>
      <c r="F99" s="210"/>
      <c r="G99" s="219"/>
      <c r="H99" s="203"/>
      <c r="I99" s="62"/>
    </row>
    <row r="100" spans="1:9" s="171" customFormat="1" x14ac:dyDescent="0.25">
      <c r="A100" s="7" t="s">
        <v>231</v>
      </c>
      <c r="B100" s="14" t="s">
        <v>232</v>
      </c>
      <c r="C100" s="9" t="s">
        <v>725</v>
      </c>
      <c r="D100" s="10"/>
      <c r="E100" s="198"/>
      <c r="F100" s="210"/>
      <c r="G100" s="219"/>
      <c r="H100" s="203"/>
      <c r="I100" s="62"/>
    </row>
    <row r="101" spans="1:9" s="171" customFormat="1" x14ac:dyDescent="0.25">
      <c r="A101" s="7" t="s">
        <v>233</v>
      </c>
      <c r="B101" s="16" t="s">
        <v>234</v>
      </c>
      <c r="C101" s="9" t="s">
        <v>725</v>
      </c>
      <c r="D101" s="10"/>
      <c r="E101" s="198"/>
      <c r="F101" s="210"/>
      <c r="G101" s="219"/>
      <c r="H101" s="203"/>
      <c r="I101" s="62"/>
    </row>
    <row r="102" spans="1:9" s="171" customFormat="1" x14ac:dyDescent="0.25">
      <c r="A102" s="7" t="s">
        <v>235</v>
      </c>
      <c r="B102" s="13" t="s">
        <v>236</v>
      </c>
      <c r="C102" s="9" t="s">
        <v>725</v>
      </c>
      <c r="D102" s="10"/>
      <c r="E102" s="198"/>
      <c r="F102" s="210"/>
      <c r="G102" s="219"/>
      <c r="H102" s="203"/>
      <c r="I102" s="62"/>
    </row>
    <row r="103" spans="1:9" s="171" customFormat="1" x14ac:dyDescent="0.25">
      <c r="A103" s="7" t="s">
        <v>21</v>
      </c>
      <c r="B103" s="15" t="s">
        <v>193</v>
      </c>
      <c r="C103" s="9" t="s">
        <v>725</v>
      </c>
      <c r="D103" s="10"/>
      <c r="E103" s="198"/>
      <c r="F103" s="210"/>
      <c r="G103" s="219"/>
      <c r="H103" s="203"/>
      <c r="I103" s="62"/>
    </row>
    <row r="104" spans="1:9" s="171" customFormat="1" x14ac:dyDescent="0.25">
      <c r="A104" s="7" t="s">
        <v>237</v>
      </c>
      <c r="B104" s="13" t="s">
        <v>238</v>
      </c>
      <c r="C104" s="9" t="s">
        <v>725</v>
      </c>
      <c r="D104" s="10"/>
      <c r="E104" s="198"/>
      <c r="F104" s="210"/>
      <c r="G104" s="219"/>
      <c r="H104" s="203"/>
      <c r="I104" s="62"/>
    </row>
    <row r="105" spans="1:9" s="171" customFormat="1" x14ac:dyDescent="0.25">
      <c r="A105" s="7" t="s">
        <v>239</v>
      </c>
      <c r="B105" s="13" t="s">
        <v>240</v>
      </c>
      <c r="C105" s="9" t="s">
        <v>725</v>
      </c>
      <c r="D105" s="10"/>
      <c r="E105" s="198"/>
      <c r="F105" s="210"/>
      <c r="G105" s="219"/>
      <c r="H105" s="203"/>
      <c r="I105" s="62"/>
    </row>
    <row r="106" spans="1:9" s="171" customFormat="1" x14ac:dyDescent="0.25">
      <c r="A106" s="7" t="s">
        <v>241</v>
      </c>
      <c r="B106" s="13" t="s">
        <v>242</v>
      </c>
      <c r="C106" s="9" t="s">
        <v>725</v>
      </c>
      <c r="D106" s="10"/>
      <c r="E106" s="198"/>
      <c r="F106" s="210"/>
      <c r="G106" s="219"/>
      <c r="H106" s="203"/>
      <c r="I106" s="62"/>
    </row>
    <row r="107" spans="1:9" s="171" customFormat="1" x14ac:dyDescent="0.25">
      <c r="A107" s="7" t="s">
        <v>243</v>
      </c>
      <c r="B107" s="16" t="s">
        <v>244</v>
      </c>
      <c r="C107" s="9" t="s">
        <v>725</v>
      </c>
      <c r="D107" s="10"/>
      <c r="E107" s="198"/>
      <c r="F107" s="210"/>
      <c r="G107" s="219"/>
      <c r="H107" s="203"/>
      <c r="I107" s="62"/>
    </row>
    <row r="108" spans="1:9" s="171" customFormat="1" x14ac:dyDescent="0.25">
      <c r="A108" s="7" t="s">
        <v>245</v>
      </c>
      <c r="B108" s="13" t="s">
        <v>246</v>
      </c>
      <c r="C108" s="9" t="s">
        <v>725</v>
      </c>
      <c r="D108" s="10"/>
      <c r="E108" s="198"/>
      <c r="F108" s="210"/>
      <c r="G108" s="219"/>
      <c r="H108" s="203"/>
      <c r="I108" s="62"/>
    </row>
    <row r="109" spans="1:9" s="171" customFormat="1" x14ac:dyDescent="0.25">
      <c r="A109" s="7" t="s">
        <v>247</v>
      </c>
      <c r="B109" s="27" t="s">
        <v>248</v>
      </c>
      <c r="C109" s="9" t="s">
        <v>725</v>
      </c>
      <c r="D109" s="80">
        <v>0</v>
      </c>
      <c r="E109" s="200">
        <v>-107.41248692800005</v>
      </c>
      <c r="F109" s="210">
        <f t="shared" si="2"/>
        <v>-107.41248692800005</v>
      </c>
      <c r="G109" s="219"/>
      <c r="H109" s="203"/>
      <c r="I109" s="62"/>
    </row>
    <row r="110" spans="1:9" s="171" customFormat="1" ht="31.5" x14ac:dyDescent="0.25">
      <c r="A110" s="7" t="s">
        <v>22</v>
      </c>
      <c r="B110" s="12" t="s">
        <v>249</v>
      </c>
      <c r="C110" s="9" t="s">
        <v>725</v>
      </c>
      <c r="D110" s="10"/>
      <c r="E110" s="198"/>
      <c r="F110" s="210"/>
      <c r="G110" s="219"/>
      <c r="H110" s="203"/>
      <c r="I110" s="62"/>
    </row>
    <row r="111" spans="1:9" s="171" customFormat="1" ht="31.5" x14ac:dyDescent="0.25">
      <c r="A111" s="7" t="s">
        <v>250</v>
      </c>
      <c r="B111" s="14" t="s">
        <v>131</v>
      </c>
      <c r="C111" s="9" t="s">
        <v>725</v>
      </c>
      <c r="D111" s="10"/>
      <c r="E111" s="198"/>
      <c r="F111" s="210"/>
      <c r="G111" s="219"/>
      <c r="H111" s="203"/>
      <c r="I111" s="62"/>
    </row>
    <row r="112" spans="1:9" s="171" customFormat="1" ht="31.5" x14ac:dyDescent="0.25">
      <c r="A112" s="7" t="s">
        <v>251</v>
      </c>
      <c r="B112" s="14" t="s">
        <v>132</v>
      </c>
      <c r="C112" s="9" t="s">
        <v>725</v>
      </c>
      <c r="D112" s="10"/>
      <c r="E112" s="198"/>
      <c r="F112" s="210"/>
      <c r="G112" s="219"/>
      <c r="H112" s="203"/>
      <c r="I112" s="62"/>
    </row>
    <row r="113" spans="1:9" s="171" customFormat="1" ht="31.5" x14ac:dyDescent="0.25">
      <c r="A113" s="7" t="s">
        <v>252</v>
      </c>
      <c r="B113" s="14" t="s">
        <v>133</v>
      </c>
      <c r="C113" s="9" t="s">
        <v>725</v>
      </c>
      <c r="D113" s="10"/>
      <c r="E113" s="198"/>
      <c r="F113" s="210"/>
      <c r="G113" s="219"/>
      <c r="H113" s="203"/>
      <c r="I113" s="62"/>
    </row>
    <row r="114" spans="1:9" s="171" customFormat="1" x14ac:dyDescent="0.25">
      <c r="A114" s="7" t="s">
        <v>23</v>
      </c>
      <c r="B114" s="8" t="s">
        <v>134</v>
      </c>
      <c r="C114" s="9" t="s">
        <v>725</v>
      </c>
      <c r="D114" s="10"/>
      <c r="E114" s="198"/>
      <c r="F114" s="210"/>
      <c r="G114" s="219"/>
      <c r="H114" s="203"/>
      <c r="I114" s="62"/>
    </row>
    <row r="115" spans="1:9" s="171" customFormat="1" x14ac:dyDescent="0.25">
      <c r="A115" s="7" t="s">
        <v>24</v>
      </c>
      <c r="B115" s="8" t="s">
        <v>135</v>
      </c>
      <c r="C115" s="9" t="s">
        <v>725</v>
      </c>
      <c r="D115" s="10"/>
      <c r="E115" s="198"/>
      <c r="F115" s="210"/>
      <c r="G115" s="219"/>
      <c r="H115" s="203"/>
      <c r="I115" s="62"/>
    </row>
    <row r="116" spans="1:9" s="171" customFormat="1" x14ac:dyDescent="0.25">
      <c r="A116" s="7" t="s">
        <v>25</v>
      </c>
      <c r="B116" s="8" t="s">
        <v>136</v>
      </c>
      <c r="C116" s="9" t="s">
        <v>725</v>
      </c>
      <c r="D116" s="10"/>
      <c r="E116" s="198"/>
      <c r="F116" s="210"/>
      <c r="G116" s="219"/>
      <c r="H116" s="203"/>
      <c r="I116" s="62"/>
    </row>
    <row r="117" spans="1:9" s="171" customFormat="1" x14ac:dyDescent="0.25">
      <c r="A117" s="7" t="s">
        <v>253</v>
      </c>
      <c r="B117" s="8" t="s">
        <v>138</v>
      </c>
      <c r="C117" s="9" t="s">
        <v>725</v>
      </c>
      <c r="D117" s="10"/>
      <c r="E117" s="198"/>
      <c r="F117" s="210"/>
      <c r="G117" s="219"/>
      <c r="H117" s="203"/>
      <c r="I117" s="62"/>
    </row>
    <row r="118" spans="1:9" s="171" customFormat="1" x14ac:dyDescent="0.25">
      <c r="A118" s="7" t="s">
        <v>254</v>
      </c>
      <c r="B118" s="8" t="s">
        <v>140</v>
      </c>
      <c r="C118" s="9" t="s">
        <v>725</v>
      </c>
      <c r="D118" s="10"/>
      <c r="E118" s="198"/>
      <c r="F118" s="210"/>
      <c r="G118" s="219"/>
      <c r="H118" s="203"/>
      <c r="I118" s="62"/>
    </row>
    <row r="119" spans="1:9" s="171" customFormat="1" x14ac:dyDescent="0.25">
      <c r="A119" s="7" t="s">
        <v>255</v>
      </c>
      <c r="B119" s="8" t="s">
        <v>142</v>
      </c>
      <c r="C119" s="9" t="s">
        <v>725</v>
      </c>
      <c r="D119" s="10"/>
      <c r="E119" s="198"/>
      <c r="F119" s="210"/>
      <c r="G119" s="219"/>
      <c r="H119" s="203"/>
      <c r="I119" s="62"/>
    </row>
    <row r="120" spans="1:9" s="171" customFormat="1" ht="31.5" x14ac:dyDescent="0.25">
      <c r="A120" s="7" t="s">
        <v>256</v>
      </c>
      <c r="B120" s="12" t="s">
        <v>144</v>
      </c>
      <c r="C120" s="9" t="s">
        <v>725</v>
      </c>
      <c r="D120" s="10"/>
      <c r="E120" s="198"/>
      <c r="F120" s="210"/>
      <c r="G120" s="219"/>
      <c r="H120" s="203"/>
      <c r="I120" s="62"/>
    </row>
    <row r="121" spans="1:9" s="171" customFormat="1" x14ac:dyDescent="0.25">
      <c r="A121" s="7" t="s">
        <v>257</v>
      </c>
      <c r="B121" s="13" t="s">
        <v>67</v>
      </c>
      <c r="C121" s="9" t="s">
        <v>725</v>
      </c>
      <c r="D121" s="10"/>
      <c r="E121" s="198"/>
      <c r="F121" s="210"/>
      <c r="G121" s="219"/>
      <c r="H121" s="203"/>
      <c r="I121" s="62"/>
    </row>
    <row r="122" spans="1:9" s="171" customFormat="1" x14ac:dyDescent="0.25">
      <c r="A122" s="7" t="s">
        <v>258</v>
      </c>
      <c r="B122" s="13" t="s">
        <v>68</v>
      </c>
      <c r="C122" s="9" t="s">
        <v>725</v>
      </c>
      <c r="D122" s="10"/>
      <c r="E122" s="198"/>
      <c r="F122" s="210"/>
      <c r="G122" s="219"/>
      <c r="H122" s="203"/>
      <c r="I122" s="62"/>
    </row>
    <row r="123" spans="1:9" s="171" customFormat="1" x14ac:dyDescent="0.25">
      <c r="A123" s="7" t="s">
        <v>259</v>
      </c>
      <c r="B123" s="8" t="s">
        <v>148</v>
      </c>
      <c r="C123" s="9" t="s">
        <v>725</v>
      </c>
      <c r="D123" s="10"/>
      <c r="E123" s="198"/>
      <c r="F123" s="210"/>
      <c r="G123" s="219"/>
      <c r="H123" s="203"/>
      <c r="I123" s="62"/>
    </row>
    <row r="124" spans="1:9" s="171" customFormat="1" x14ac:dyDescent="0.25">
      <c r="A124" s="7" t="s">
        <v>260</v>
      </c>
      <c r="B124" s="27" t="s">
        <v>261</v>
      </c>
      <c r="C124" s="9" t="s">
        <v>725</v>
      </c>
      <c r="D124" s="80">
        <v>0</v>
      </c>
      <c r="E124" s="200">
        <v>2.1654</v>
      </c>
      <c r="F124" s="210">
        <f t="shared" si="2"/>
        <v>2.1654</v>
      </c>
      <c r="G124" s="219"/>
      <c r="H124" s="203"/>
      <c r="I124" s="62"/>
    </row>
    <row r="125" spans="1:9" s="171" customFormat="1" x14ac:dyDescent="0.25">
      <c r="A125" s="7" t="s">
        <v>26</v>
      </c>
      <c r="B125" s="8" t="s">
        <v>130</v>
      </c>
      <c r="C125" s="9" t="s">
        <v>725</v>
      </c>
      <c r="D125" s="10"/>
      <c r="E125" s="198"/>
      <c r="F125" s="210"/>
      <c r="G125" s="219"/>
      <c r="H125" s="203"/>
      <c r="I125" s="62"/>
    </row>
    <row r="126" spans="1:9" s="171" customFormat="1" ht="31.5" x14ac:dyDescent="0.25">
      <c r="A126" s="7" t="s">
        <v>262</v>
      </c>
      <c r="B126" s="14" t="s">
        <v>131</v>
      </c>
      <c r="C126" s="9" t="s">
        <v>725</v>
      </c>
      <c r="D126" s="10"/>
      <c r="E126" s="198"/>
      <c r="F126" s="210"/>
      <c r="G126" s="219"/>
      <c r="H126" s="203"/>
      <c r="I126" s="62"/>
    </row>
    <row r="127" spans="1:9" s="171" customFormat="1" ht="31.5" x14ac:dyDescent="0.25">
      <c r="A127" s="7" t="s">
        <v>263</v>
      </c>
      <c r="B127" s="14" t="s">
        <v>132</v>
      </c>
      <c r="C127" s="9" t="s">
        <v>725</v>
      </c>
      <c r="D127" s="10"/>
      <c r="E127" s="198"/>
      <c r="F127" s="210"/>
      <c r="G127" s="219"/>
      <c r="H127" s="203"/>
      <c r="I127" s="62"/>
    </row>
    <row r="128" spans="1:9" s="171" customFormat="1" ht="31.5" x14ac:dyDescent="0.25">
      <c r="A128" s="7" t="s">
        <v>264</v>
      </c>
      <c r="B128" s="14" t="s">
        <v>133</v>
      </c>
      <c r="C128" s="9" t="s">
        <v>725</v>
      </c>
      <c r="D128" s="10"/>
      <c r="E128" s="198"/>
      <c r="F128" s="210"/>
      <c r="G128" s="219"/>
      <c r="H128" s="203"/>
      <c r="I128" s="62"/>
    </row>
    <row r="129" spans="1:9" s="171" customFormat="1" x14ac:dyDescent="0.25">
      <c r="A129" s="7" t="s">
        <v>27</v>
      </c>
      <c r="B129" s="15" t="s">
        <v>265</v>
      </c>
      <c r="C129" s="9" t="s">
        <v>725</v>
      </c>
      <c r="D129" s="10"/>
      <c r="E129" s="198"/>
      <c r="F129" s="210"/>
      <c r="G129" s="219"/>
      <c r="H129" s="203"/>
      <c r="I129" s="62"/>
    </row>
    <row r="130" spans="1:9" s="171" customFormat="1" x14ac:dyDescent="0.25">
      <c r="A130" s="7" t="s">
        <v>28</v>
      </c>
      <c r="B130" s="15" t="s">
        <v>266</v>
      </c>
      <c r="C130" s="9" t="s">
        <v>725</v>
      </c>
      <c r="D130" s="10">
        <v>0</v>
      </c>
      <c r="E130" s="198">
        <v>2.1654</v>
      </c>
      <c r="F130" s="210">
        <f t="shared" si="2"/>
        <v>2.1654</v>
      </c>
      <c r="G130" s="219"/>
      <c r="H130" s="203"/>
      <c r="I130" s="62"/>
    </row>
    <row r="131" spans="1:9" s="171" customFormat="1" x14ac:dyDescent="0.25">
      <c r="A131" s="7" t="s">
        <v>29</v>
      </c>
      <c r="B131" s="15" t="s">
        <v>267</v>
      </c>
      <c r="C131" s="9" t="s">
        <v>725</v>
      </c>
      <c r="D131" s="10"/>
      <c r="E131" s="198"/>
      <c r="F131" s="210"/>
      <c r="G131" s="219"/>
      <c r="H131" s="203"/>
      <c r="I131" s="62"/>
    </row>
    <row r="132" spans="1:9" s="171" customFormat="1" x14ac:dyDescent="0.25">
      <c r="A132" s="7" t="s">
        <v>268</v>
      </c>
      <c r="B132" s="15" t="s">
        <v>269</v>
      </c>
      <c r="C132" s="9" t="s">
        <v>725</v>
      </c>
      <c r="D132" s="10"/>
      <c r="E132" s="198"/>
      <c r="F132" s="210"/>
      <c r="G132" s="219"/>
      <c r="H132" s="203"/>
      <c r="I132" s="62"/>
    </row>
    <row r="133" spans="1:9" s="171" customFormat="1" x14ac:dyDescent="0.25">
      <c r="A133" s="7" t="s">
        <v>270</v>
      </c>
      <c r="B133" s="15" t="s">
        <v>271</v>
      </c>
      <c r="C133" s="9" t="s">
        <v>725</v>
      </c>
      <c r="D133" s="10"/>
      <c r="E133" s="198"/>
      <c r="F133" s="210"/>
      <c r="G133" s="219"/>
      <c r="H133" s="203"/>
      <c r="I133" s="62"/>
    </row>
    <row r="134" spans="1:9" s="171" customFormat="1" x14ac:dyDescent="0.25">
      <c r="A134" s="7" t="s">
        <v>272</v>
      </c>
      <c r="B134" s="15" t="s">
        <v>273</v>
      </c>
      <c r="C134" s="9" t="s">
        <v>725</v>
      </c>
      <c r="D134" s="10"/>
      <c r="E134" s="198"/>
      <c r="F134" s="210"/>
      <c r="G134" s="219"/>
      <c r="H134" s="203"/>
      <c r="I134" s="62"/>
    </row>
    <row r="135" spans="1:9" s="171" customFormat="1" ht="31.5" x14ac:dyDescent="0.25">
      <c r="A135" s="7" t="s">
        <v>274</v>
      </c>
      <c r="B135" s="15" t="s">
        <v>144</v>
      </c>
      <c r="C135" s="9" t="s">
        <v>725</v>
      </c>
      <c r="D135" s="10"/>
      <c r="E135" s="198"/>
      <c r="F135" s="210"/>
      <c r="G135" s="219"/>
      <c r="H135" s="203"/>
      <c r="I135" s="62"/>
    </row>
    <row r="136" spans="1:9" s="171" customFormat="1" x14ac:dyDescent="0.25">
      <c r="A136" s="7" t="s">
        <v>275</v>
      </c>
      <c r="B136" s="13" t="s">
        <v>276</v>
      </c>
      <c r="C136" s="9" t="s">
        <v>725</v>
      </c>
      <c r="D136" s="10"/>
      <c r="E136" s="198"/>
      <c r="F136" s="210"/>
      <c r="G136" s="219"/>
      <c r="H136" s="203"/>
      <c r="I136" s="62"/>
    </row>
    <row r="137" spans="1:9" s="171" customFormat="1" x14ac:dyDescent="0.25">
      <c r="A137" s="7" t="s">
        <v>277</v>
      </c>
      <c r="B137" s="13" t="s">
        <v>68</v>
      </c>
      <c r="C137" s="9" t="s">
        <v>725</v>
      </c>
      <c r="D137" s="10"/>
      <c r="E137" s="198"/>
      <c r="F137" s="210"/>
      <c r="G137" s="219"/>
      <c r="H137" s="203"/>
      <c r="I137" s="62"/>
    </row>
    <row r="138" spans="1:9" s="171" customFormat="1" x14ac:dyDescent="0.25">
      <c r="A138" s="7" t="s">
        <v>278</v>
      </c>
      <c r="B138" s="15" t="s">
        <v>279</v>
      </c>
      <c r="C138" s="9" t="s">
        <v>725</v>
      </c>
      <c r="D138" s="10"/>
      <c r="E138" s="198"/>
      <c r="F138" s="210"/>
      <c r="G138" s="219"/>
      <c r="H138" s="203"/>
      <c r="I138" s="62"/>
    </row>
    <row r="139" spans="1:9" s="171" customFormat="1" x14ac:dyDescent="0.25">
      <c r="A139" s="7" t="s">
        <v>280</v>
      </c>
      <c r="B139" s="27" t="s">
        <v>281</v>
      </c>
      <c r="C139" s="9" t="s">
        <v>725</v>
      </c>
      <c r="D139" s="80">
        <v>0</v>
      </c>
      <c r="E139" s="198">
        <v>-109.57788692800005</v>
      </c>
      <c r="F139" s="210">
        <f t="shared" si="2"/>
        <v>-109.57788692800005</v>
      </c>
      <c r="G139" s="219"/>
      <c r="H139" s="203"/>
      <c r="I139" s="62"/>
    </row>
    <row r="140" spans="1:9" s="171" customFormat="1" x14ac:dyDescent="0.25">
      <c r="A140" s="7" t="s">
        <v>30</v>
      </c>
      <c r="B140" s="8" t="s">
        <v>130</v>
      </c>
      <c r="C140" s="9" t="s">
        <v>725</v>
      </c>
      <c r="D140" s="10"/>
      <c r="E140" s="198"/>
      <c r="F140" s="210"/>
      <c r="G140" s="219"/>
      <c r="H140" s="203"/>
      <c r="I140" s="62"/>
    </row>
    <row r="141" spans="1:9" s="171" customFormat="1" ht="31.5" x14ac:dyDescent="0.25">
      <c r="A141" s="7" t="s">
        <v>282</v>
      </c>
      <c r="B141" s="14" t="s">
        <v>131</v>
      </c>
      <c r="C141" s="9" t="s">
        <v>725</v>
      </c>
      <c r="D141" s="10"/>
      <c r="E141" s="198"/>
      <c r="F141" s="210"/>
      <c r="G141" s="219"/>
      <c r="H141" s="203"/>
      <c r="I141" s="62"/>
    </row>
    <row r="142" spans="1:9" s="171" customFormat="1" ht="31.5" x14ac:dyDescent="0.25">
      <c r="A142" s="7" t="s">
        <v>283</v>
      </c>
      <c r="B142" s="14" t="s">
        <v>132</v>
      </c>
      <c r="C142" s="9" t="s">
        <v>725</v>
      </c>
      <c r="D142" s="10"/>
      <c r="E142" s="198"/>
      <c r="F142" s="210"/>
      <c r="G142" s="219"/>
      <c r="H142" s="203"/>
      <c r="I142" s="62"/>
    </row>
    <row r="143" spans="1:9" s="171" customFormat="1" ht="31.5" x14ac:dyDescent="0.25">
      <c r="A143" s="7" t="s">
        <v>284</v>
      </c>
      <c r="B143" s="14" t="s">
        <v>133</v>
      </c>
      <c r="C143" s="9" t="s">
        <v>725</v>
      </c>
      <c r="D143" s="10"/>
      <c r="E143" s="198"/>
      <c r="F143" s="210"/>
      <c r="G143" s="219"/>
      <c r="H143" s="203"/>
      <c r="I143" s="62"/>
    </row>
    <row r="144" spans="1:9" s="171" customFormat="1" x14ac:dyDescent="0.25">
      <c r="A144" s="7" t="s">
        <v>31</v>
      </c>
      <c r="B144" s="8" t="s">
        <v>134</v>
      </c>
      <c r="C144" s="9" t="s">
        <v>725</v>
      </c>
      <c r="D144" s="10"/>
      <c r="E144" s="198"/>
      <c r="F144" s="210"/>
      <c r="G144" s="219"/>
      <c r="H144" s="203"/>
      <c r="I144" s="62"/>
    </row>
    <row r="145" spans="1:9" s="171" customFormat="1" x14ac:dyDescent="0.25">
      <c r="A145" s="7" t="s">
        <v>32</v>
      </c>
      <c r="B145" s="8" t="s">
        <v>135</v>
      </c>
      <c r="C145" s="9" t="s">
        <v>725</v>
      </c>
      <c r="D145" s="10"/>
      <c r="E145" s="198"/>
      <c r="F145" s="210"/>
      <c r="G145" s="219"/>
      <c r="H145" s="203"/>
      <c r="I145" s="62"/>
    </row>
    <row r="146" spans="1:9" s="171" customFormat="1" x14ac:dyDescent="0.25">
      <c r="A146" s="7" t="s">
        <v>33</v>
      </c>
      <c r="B146" s="8" t="s">
        <v>136</v>
      </c>
      <c r="C146" s="9" t="s">
        <v>725</v>
      </c>
      <c r="D146" s="10"/>
      <c r="E146" s="198"/>
      <c r="F146" s="210"/>
      <c r="G146" s="219"/>
      <c r="H146" s="203"/>
      <c r="I146" s="62"/>
    </row>
    <row r="147" spans="1:9" s="171" customFormat="1" x14ac:dyDescent="0.25">
      <c r="A147" s="7" t="s">
        <v>285</v>
      </c>
      <c r="B147" s="12" t="s">
        <v>138</v>
      </c>
      <c r="C147" s="9" t="s">
        <v>725</v>
      </c>
      <c r="D147" s="10"/>
      <c r="E147" s="198"/>
      <c r="F147" s="210"/>
      <c r="G147" s="219"/>
      <c r="H147" s="203"/>
      <c r="I147" s="62"/>
    </row>
    <row r="148" spans="1:9" s="171" customFormat="1" x14ac:dyDescent="0.25">
      <c r="A148" s="7" t="s">
        <v>286</v>
      </c>
      <c r="B148" s="8" t="s">
        <v>140</v>
      </c>
      <c r="C148" s="9" t="s">
        <v>725</v>
      </c>
      <c r="D148" s="10"/>
      <c r="E148" s="198"/>
      <c r="F148" s="210"/>
      <c r="G148" s="219"/>
      <c r="H148" s="203"/>
      <c r="I148" s="62"/>
    </row>
    <row r="149" spans="1:9" s="171" customFormat="1" x14ac:dyDescent="0.25">
      <c r="A149" s="7" t="s">
        <v>287</v>
      </c>
      <c r="B149" s="8" t="s">
        <v>142</v>
      </c>
      <c r="C149" s="9" t="s">
        <v>725</v>
      </c>
      <c r="D149" s="10"/>
      <c r="E149" s="198"/>
      <c r="F149" s="210"/>
      <c r="G149" s="219"/>
      <c r="H149" s="203"/>
      <c r="I149" s="62"/>
    </row>
    <row r="150" spans="1:9" s="171" customFormat="1" ht="31.5" x14ac:dyDescent="0.25">
      <c r="A150" s="7" t="s">
        <v>288</v>
      </c>
      <c r="B150" s="12" t="s">
        <v>144</v>
      </c>
      <c r="C150" s="9" t="s">
        <v>725</v>
      </c>
      <c r="D150" s="10"/>
      <c r="E150" s="198"/>
      <c r="F150" s="210"/>
      <c r="G150" s="219"/>
      <c r="H150" s="203"/>
      <c r="I150" s="62"/>
    </row>
    <row r="151" spans="1:9" s="171" customFormat="1" x14ac:dyDescent="0.25">
      <c r="A151" s="7" t="s">
        <v>289</v>
      </c>
      <c r="B151" s="13" t="s">
        <v>67</v>
      </c>
      <c r="C151" s="9" t="s">
        <v>725</v>
      </c>
      <c r="D151" s="10"/>
      <c r="E151" s="198"/>
      <c r="F151" s="210"/>
      <c r="G151" s="219"/>
      <c r="H151" s="203"/>
      <c r="I151" s="62"/>
    </row>
    <row r="152" spans="1:9" s="171" customFormat="1" x14ac:dyDescent="0.25">
      <c r="A152" s="7" t="s">
        <v>290</v>
      </c>
      <c r="B152" s="13" t="s">
        <v>68</v>
      </c>
      <c r="C152" s="9" t="s">
        <v>725</v>
      </c>
      <c r="D152" s="10"/>
      <c r="E152" s="198"/>
      <c r="F152" s="210"/>
      <c r="G152" s="219"/>
      <c r="H152" s="203"/>
      <c r="I152" s="62"/>
    </row>
    <row r="153" spans="1:9" s="171" customFormat="1" x14ac:dyDescent="0.25">
      <c r="A153" s="7" t="s">
        <v>291</v>
      </c>
      <c r="B153" s="8" t="s">
        <v>148</v>
      </c>
      <c r="C153" s="9" t="s">
        <v>725</v>
      </c>
      <c r="D153" s="10"/>
      <c r="E153" s="198"/>
      <c r="F153" s="210"/>
      <c r="G153" s="219"/>
      <c r="H153" s="203"/>
      <c r="I153" s="62"/>
    </row>
    <row r="154" spans="1:9" s="171" customFormat="1" x14ac:dyDescent="0.25">
      <c r="A154" s="7" t="s">
        <v>292</v>
      </c>
      <c r="B154" s="27" t="s">
        <v>293</v>
      </c>
      <c r="C154" s="9" t="s">
        <v>725</v>
      </c>
      <c r="D154" s="10"/>
      <c r="E154" s="198"/>
      <c r="F154" s="210"/>
      <c r="G154" s="219"/>
      <c r="H154" s="203"/>
      <c r="I154" s="62"/>
    </row>
    <row r="155" spans="1:9" s="171" customFormat="1" x14ac:dyDescent="0.25">
      <c r="A155" s="7" t="s">
        <v>34</v>
      </c>
      <c r="B155" s="15" t="s">
        <v>294</v>
      </c>
      <c r="C155" s="9" t="s">
        <v>725</v>
      </c>
      <c r="D155" s="10"/>
      <c r="E155" s="198"/>
      <c r="F155" s="210"/>
      <c r="G155" s="219"/>
      <c r="H155" s="203"/>
      <c r="I155" s="62"/>
    </row>
    <row r="156" spans="1:9" s="171" customFormat="1" x14ac:dyDescent="0.25">
      <c r="A156" s="7" t="s">
        <v>35</v>
      </c>
      <c r="B156" s="15" t="s">
        <v>295</v>
      </c>
      <c r="C156" s="9" t="s">
        <v>725</v>
      </c>
      <c r="D156" s="10"/>
      <c r="E156" s="198"/>
      <c r="F156" s="210"/>
      <c r="G156" s="219"/>
      <c r="H156" s="203"/>
      <c r="I156" s="62"/>
    </row>
    <row r="157" spans="1:9" s="171" customFormat="1" x14ac:dyDescent="0.25">
      <c r="A157" s="7" t="s">
        <v>36</v>
      </c>
      <c r="B157" s="15" t="s">
        <v>296</v>
      </c>
      <c r="C157" s="9" t="s">
        <v>725</v>
      </c>
      <c r="D157" s="10"/>
      <c r="E157" s="198"/>
      <c r="F157" s="210"/>
      <c r="G157" s="219"/>
      <c r="H157" s="203"/>
      <c r="I157" s="62"/>
    </row>
    <row r="158" spans="1:9" s="171" customFormat="1" ht="16.5" thickBot="1" x14ac:dyDescent="0.3">
      <c r="A158" s="21" t="s">
        <v>37</v>
      </c>
      <c r="B158" s="15" t="s">
        <v>297</v>
      </c>
      <c r="C158" s="9" t="s">
        <v>725</v>
      </c>
      <c r="D158" s="76"/>
      <c r="E158" s="201"/>
      <c r="F158" s="211"/>
      <c r="G158" s="220"/>
      <c r="H158" s="206"/>
      <c r="I158" s="62"/>
    </row>
    <row r="159" spans="1:9" s="171" customFormat="1" x14ac:dyDescent="0.25">
      <c r="A159" s="4" t="s">
        <v>298</v>
      </c>
      <c r="B159" s="5" t="s">
        <v>201</v>
      </c>
      <c r="C159" s="6" t="s">
        <v>299</v>
      </c>
      <c r="D159" s="26"/>
      <c r="E159" s="202"/>
      <c r="F159" s="209"/>
      <c r="G159" s="221"/>
      <c r="H159" s="205"/>
      <c r="I159" s="62"/>
    </row>
    <row r="160" spans="1:9" s="171" customFormat="1" ht="31.5" x14ac:dyDescent="0.25">
      <c r="A160" s="7" t="s">
        <v>38</v>
      </c>
      <c r="B160" s="15" t="s">
        <v>300</v>
      </c>
      <c r="C160" s="9" t="s">
        <v>725</v>
      </c>
      <c r="D160" s="80">
        <v>0</v>
      </c>
      <c r="E160" s="198">
        <v>-106.41273672500004</v>
      </c>
      <c r="F160" s="210">
        <f t="shared" ref="F160" si="3">E160-D160</f>
        <v>-106.41273672500004</v>
      </c>
      <c r="G160" s="219"/>
      <c r="H160" s="203"/>
      <c r="I160" s="62"/>
    </row>
    <row r="161" spans="1:9" s="171" customFormat="1" x14ac:dyDescent="0.25">
      <c r="A161" s="7" t="s">
        <v>39</v>
      </c>
      <c r="B161" s="15" t="s">
        <v>301</v>
      </c>
      <c r="C161" s="9" t="s">
        <v>725</v>
      </c>
      <c r="D161" s="10"/>
      <c r="E161" s="198"/>
      <c r="F161" s="210"/>
      <c r="G161" s="219"/>
      <c r="H161" s="203"/>
      <c r="I161" s="62"/>
    </row>
    <row r="162" spans="1:9" s="171" customFormat="1" x14ac:dyDescent="0.25">
      <c r="A162" s="7" t="s">
        <v>302</v>
      </c>
      <c r="B162" s="14" t="s">
        <v>303</v>
      </c>
      <c r="C162" s="9" t="s">
        <v>725</v>
      </c>
      <c r="D162" s="10"/>
      <c r="E162" s="198"/>
      <c r="F162" s="210"/>
      <c r="G162" s="219"/>
      <c r="H162" s="203"/>
      <c r="I162" s="62"/>
    </row>
    <row r="163" spans="1:9" s="171" customFormat="1" x14ac:dyDescent="0.25">
      <c r="A163" s="7" t="s">
        <v>40</v>
      </c>
      <c r="B163" s="15" t="s">
        <v>304</v>
      </c>
      <c r="C163" s="9" t="s">
        <v>725</v>
      </c>
      <c r="D163" s="10"/>
      <c r="E163" s="198"/>
      <c r="F163" s="210"/>
      <c r="G163" s="219"/>
      <c r="H163" s="203"/>
      <c r="I163" s="62"/>
    </row>
    <row r="164" spans="1:9" s="171" customFormat="1" x14ac:dyDescent="0.25">
      <c r="A164" s="18" t="s">
        <v>305</v>
      </c>
      <c r="B164" s="14" t="s">
        <v>306</v>
      </c>
      <c r="C164" s="9" t="s">
        <v>725</v>
      </c>
      <c r="D164" s="10"/>
      <c r="E164" s="198"/>
      <c r="F164" s="210"/>
      <c r="G164" s="219"/>
      <c r="H164" s="204"/>
      <c r="I164" s="62"/>
    </row>
    <row r="165" spans="1:9" s="171" customFormat="1" ht="32.25" thickBot="1" x14ac:dyDescent="0.3">
      <c r="A165" s="21" t="s">
        <v>41</v>
      </c>
      <c r="B165" s="28" t="s">
        <v>307</v>
      </c>
      <c r="C165" s="23" t="s">
        <v>299</v>
      </c>
      <c r="D165" s="10"/>
      <c r="E165" s="154"/>
      <c r="F165" s="213"/>
      <c r="G165" s="222"/>
      <c r="H165" s="67"/>
      <c r="I165" s="62"/>
    </row>
    <row r="166" spans="1:9" s="171" customFormat="1" ht="19.5" thickBot="1" x14ac:dyDescent="0.3">
      <c r="A166" s="331" t="s">
        <v>308</v>
      </c>
      <c r="B166" s="332"/>
      <c r="C166" s="332"/>
      <c r="D166" s="332"/>
      <c r="E166" s="332"/>
      <c r="F166" s="332"/>
      <c r="G166" s="332"/>
      <c r="H166" s="333"/>
      <c r="I166" s="62"/>
    </row>
    <row r="167" spans="1:9" s="171" customFormat="1" x14ac:dyDescent="0.25">
      <c r="A167" s="24" t="s">
        <v>309</v>
      </c>
      <c r="B167" s="29" t="s">
        <v>310</v>
      </c>
      <c r="C167" s="9" t="s">
        <v>725</v>
      </c>
      <c r="D167" s="80">
        <v>260.35171200000002</v>
      </c>
      <c r="E167" s="185">
        <v>265.38538871000003</v>
      </c>
      <c r="F167" s="212">
        <f>E167-D167</f>
        <v>5.0336767100000088</v>
      </c>
      <c r="G167" s="223">
        <f>(E167-D167)/D167*100</f>
        <v>1.9334141002306942</v>
      </c>
      <c r="H167" s="68"/>
      <c r="I167" s="62"/>
    </row>
    <row r="168" spans="1:9" s="171" customFormat="1" x14ac:dyDescent="0.25">
      <c r="A168" s="7" t="s">
        <v>42</v>
      </c>
      <c r="B168" s="8" t="s">
        <v>130</v>
      </c>
      <c r="C168" s="9" t="s">
        <v>725</v>
      </c>
      <c r="D168" s="10"/>
      <c r="E168" s="155"/>
      <c r="F168" s="212"/>
      <c r="G168" s="223"/>
      <c r="H168" s="64"/>
      <c r="I168" s="62"/>
    </row>
    <row r="169" spans="1:9" s="171" customFormat="1" ht="31.5" x14ac:dyDescent="0.25">
      <c r="A169" s="7" t="s">
        <v>311</v>
      </c>
      <c r="B169" s="14" t="s">
        <v>131</v>
      </c>
      <c r="C169" s="9" t="s">
        <v>725</v>
      </c>
      <c r="D169" s="10"/>
      <c r="E169" s="155"/>
      <c r="F169" s="212"/>
      <c r="G169" s="223"/>
      <c r="H169" s="64"/>
      <c r="I169" s="62"/>
    </row>
    <row r="170" spans="1:9" s="171" customFormat="1" ht="31.5" x14ac:dyDescent="0.25">
      <c r="A170" s="7" t="s">
        <v>312</v>
      </c>
      <c r="B170" s="14" t="s">
        <v>132</v>
      </c>
      <c r="C170" s="9" t="s">
        <v>725</v>
      </c>
      <c r="D170" s="10"/>
      <c r="E170" s="155"/>
      <c r="F170" s="212"/>
      <c r="G170" s="223"/>
      <c r="H170" s="64"/>
      <c r="I170" s="62"/>
    </row>
    <row r="171" spans="1:9" s="171" customFormat="1" ht="31.5" x14ac:dyDescent="0.25">
      <c r="A171" s="7" t="s">
        <v>313</v>
      </c>
      <c r="B171" s="14" t="s">
        <v>133</v>
      </c>
      <c r="C171" s="9" t="s">
        <v>725</v>
      </c>
      <c r="D171" s="10"/>
      <c r="E171" s="155"/>
      <c r="F171" s="212"/>
      <c r="G171" s="223"/>
      <c r="H171" s="64"/>
      <c r="I171" s="62"/>
    </row>
    <row r="172" spans="1:9" s="171" customFormat="1" x14ac:dyDescent="0.25">
      <c r="A172" s="7" t="s">
        <v>43</v>
      </c>
      <c r="B172" s="8" t="s">
        <v>134</v>
      </c>
      <c r="C172" s="9" t="s">
        <v>725</v>
      </c>
      <c r="D172" s="10"/>
      <c r="E172" s="155"/>
      <c r="F172" s="212"/>
      <c r="G172" s="223"/>
      <c r="H172" s="64"/>
      <c r="I172" s="62"/>
    </row>
    <row r="173" spans="1:9" s="171" customFormat="1" x14ac:dyDescent="0.25">
      <c r="A173" s="7" t="s">
        <v>44</v>
      </c>
      <c r="B173" s="8" t="s">
        <v>135</v>
      </c>
      <c r="C173" s="9" t="s">
        <v>725</v>
      </c>
      <c r="D173" s="80">
        <v>260.35171200000002</v>
      </c>
      <c r="E173" s="155">
        <v>264.07085568000002</v>
      </c>
      <c r="F173" s="212">
        <f t="shared" ref="F173:F222" si="4">E173-D173</f>
        <v>3.719143680000002</v>
      </c>
      <c r="G173" s="223">
        <f t="shared" ref="G173:G202" si="5">(E173-D173)/D173*100</f>
        <v>1.4285074799124047</v>
      </c>
      <c r="H173" s="64"/>
      <c r="I173" s="62"/>
    </row>
    <row r="174" spans="1:9" s="171" customFormat="1" x14ac:dyDescent="0.25">
      <c r="A174" s="7" t="s">
        <v>45</v>
      </c>
      <c r="B174" s="8" t="s">
        <v>136</v>
      </c>
      <c r="C174" s="9" t="s">
        <v>725</v>
      </c>
      <c r="D174" s="10"/>
      <c r="E174" s="155"/>
      <c r="F174" s="212"/>
      <c r="G174" s="223"/>
      <c r="H174" s="64"/>
      <c r="I174" s="62"/>
    </row>
    <row r="175" spans="1:9" s="171" customFormat="1" x14ac:dyDescent="0.25">
      <c r="A175" s="7" t="s">
        <v>314</v>
      </c>
      <c r="B175" s="8" t="s">
        <v>138</v>
      </c>
      <c r="C175" s="9" t="s">
        <v>725</v>
      </c>
      <c r="D175" s="10">
        <v>0</v>
      </c>
      <c r="E175" s="197">
        <f>E31*1.2</f>
        <v>1.31453303</v>
      </c>
      <c r="F175" s="212">
        <f t="shared" si="4"/>
        <v>1.31453303</v>
      </c>
      <c r="G175" s="223"/>
      <c r="H175" s="64"/>
      <c r="I175" s="62"/>
    </row>
    <row r="176" spans="1:9" s="171" customFormat="1" x14ac:dyDescent="0.25">
      <c r="A176" s="7" t="s">
        <v>315</v>
      </c>
      <c r="B176" s="8" t="s">
        <v>140</v>
      </c>
      <c r="C176" s="9" t="s">
        <v>725</v>
      </c>
      <c r="D176" s="10"/>
      <c r="E176" s="155"/>
      <c r="F176" s="212"/>
      <c r="G176" s="223"/>
      <c r="H176" s="64"/>
      <c r="I176" s="62"/>
    </row>
    <row r="177" spans="1:9" s="171" customFormat="1" x14ac:dyDescent="0.25">
      <c r="A177" s="7" t="s">
        <v>316</v>
      </c>
      <c r="B177" s="8" t="s">
        <v>142</v>
      </c>
      <c r="C177" s="9" t="s">
        <v>725</v>
      </c>
      <c r="D177" s="10"/>
      <c r="E177" s="155"/>
      <c r="F177" s="212"/>
      <c r="G177" s="223"/>
      <c r="H177" s="64"/>
      <c r="I177" s="62"/>
    </row>
    <row r="178" spans="1:9" s="171" customFormat="1" ht="31.5" x14ac:dyDescent="0.25">
      <c r="A178" s="7" t="s">
        <v>317</v>
      </c>
      <c r="B178" s="12" t="s">
        <v>144</v>
      </c>
      <c r="C178" s="9" t="s">
        <v>725</v>
      </c>
      <c r="D178" s="10"/>
      <c r="E178" s="155"/>
      <c r="F178" s="212"/>
      <c r="G178" s="223"/>
      <c r="H178" s="64"/>
      <c r="I178" s="62"/>
    </row>
    <row r="179" spans="1:9" s="171" customFormat="1" x14ac:dyDescent="0.25">
      <c r="A179" s="7" t="s">
        <v>318</v>
      </c>
      <c r="B179" s="13" t="s">
        <v>67</v>
      </c>
      <c r="C179" s="9" t="s">
        <v>725</v>
      </c>
      <c r="D179" s="10"/>
      <c r="E179" s="155"/>
      <c r="F179" s="212"/>
      <c r="G179" s="223"/>
      <c r="H179" s="64"/>
      <c r="I179" s="62"/>
    </row>
    <row r="180" spans="1:9" s="171" customFormat="1" x14ac:dyDescent="0.25">
      <c r="A180" s="7" t="s">
        <v>319</v>
      </c>
      <c r="B180" s="13" t="s">
        <v>68</v>
      </c>
      <c r="C180" s="9" t="s">
        <v>725</v>
      </c>
      <c r="D180" s="10"/>
      <c r="E180" s="155"/>
      <c r="F180" s="212"/>
      <c r="G180" s="223"/>
      <c r="H180" s="64"/>
      <c r="I180" s="62"/>
    </row>
    <row r="181" spans="1:9" s="171" customFormat="1" ht="31.5" x14ac:dyDescent="0.25">
      <c r="A181" s="7" t="s">
        <v>320</v>
      </c>
      <c r="B181" s="15" t="s">
        <v>321</v>
      </c>
      <c r="C181" s="9" t="s">
        <v>725</v>
      </c>
      <c r="D181" s="10"/>
      <c r="E181" s="155"/>
      <c r="F181" s="212"/>
      <c r="G181" s="223"/>
      <c r="H181" s="64"/>
      <c r="I181" s="62"/>
    </row>
    <row r="182" spans="1:9" s="171" customFormat="1" x14ac:dyDescent="0.25">
      <c r="A182" s="7" t="s">
        <v>322</v>
      </c>
      <c r="B182" s="14" t="s">
        <v>323</v>
      </c>
      <c r="C182" s="9" t="s">
        <v>725</v>
      </c>
      <c r="D182" s="10"/>
      <c r="E182" s="155"/>
      <c r="F182" s="212"/>
      <c r="G182" s="223"/>
      <c r="H182" s="64"/>
      <c r="I182" s="62"/>
    </row>
    <row r="183" spans="1:9" s="171" customFormat="1" x14ac:dyDescent="0.25">
      <c r="A183" s="7" t="s">
        <v>324</v>
      </c>
      <c r="B183" s="14" t="s">
        <v>325</v>
      </c>
      <c r="C183" s="9" t="s">
        <v>725</v>
      </c>
      <c r="D183" s="10"/>
      <c r="E183" s="155"/>
      <c r="F183" s="212"/>
      <c r="G183" s="223"/>
      <c r="H183" s="64"/>
      <c r="I183" s="62"/>
    </row>
    <row r="184" spans="1:9" s="171" customFormat="1" x14ac:dyDescent="0.25">
      <c r="A184" s="7" t="s">
        <v>326</v>
      </c>
      <c r="B184" s="8" t="s">
        <v>148</v>
      </c>
      <c r="C184" s="9" t="s">
        <v>725</v>
      </c>
      <c r="D184" s="10"/>
      <c r="E184" s="155"/>
      <c r="F184" s="212"/>
      <c r="G184" s="223"/>
      <c r="H184" s="64"/>
      <c r="I184" s="62"/>
    </row>
    <row r="185" spans="1:9" s="171" customFormat="1" x14ac:dyDescent="0.25">
      <c r="A185" s="7" t="s">
        <v>327</v>
      </c>
      <c r="B185" s="27" t="s">
        <v>328</v>
      </c>
      <c r="C185" s="9" t="s">
        <v>725</v>
      </c>
      <c r="D185" s="80">
        <v>260.35193771999997</v>
      </c>
      <c r="E185" s="155">
        <v>327.48603097000006</v>
      </c>
      <c r="F185" s="212">
        <f t="shared" si="4"/>
        <v>67.134093250000092</v>
      </c>
      <c r="G185" s="223">
        <f t="shared" si="5"/>
        <v>25.78590112980093</v>
      </c>
      <c r="H185" s="64"/>
      <c r="I185" s="62"/>
    </row>
    <row r="186" spans="1:9" s="171" customFormat="1" x14ac:dyDescent="0.25">
      <c r="A186" s="7" t="s">
        <v>329</v>
      </c>
      <c r="B186" s="15" t="s">
        <v>330</v>
      </c>
      <c r="C186" s="9" t="s">
        <v>725</v>
      </c>
      <c r="D186" s="10"/>
      <c r="E186" s="155"/>
      <c r="F186" s="212"/>
      <c r="G186" s="223"/>
      <c r="H186" s="64"/>
      <c r="I186" s="62"/>
    </row>
    <row r="187" spans="1:9" s="171" customFormat="1" x14ac:dyDescent="0.25">
      <c r="A187" s="7" t="s">
        <v>331</v>
      </c>
      <c r="B187" s="15" t="s">
        <v>332</v>
      </c>
      <c r="C187" s="9" t="s">
        <v>725</v>
      </c>
      <c r="D187" s="80">
        <v>99.632286719999996</v>
      </c>
      <c r="E187" s="155">
        <v>218.03738841000001</v>
      </c>
      <c r="F187" s="212">
        <f t="shared" si="4"/>
        <v>118.40510169000001</v>
      </c>
      <c r="G187" s="223">
        <f t="shared" si="5"/>
        <v>118.84209987346561</v>
      </c>
      <c r="H187" s="64"/>
      <c r="I187" s="62"/>
    </row>
    <row r="188" spans="1:9" s="171" customFormat="1" x14ac:dyDescent="0.25">
      <c r="A188" s="7" t="s">
        <v>333</v>
      </c>
      <c r="B188" s="14" t="s">
        <v>334</v>
      </c>
      <c r="C188" s="9" t="s">
        <v>725</v>
      </c>
      <c r="D188" s="10"/>
      <c r="E188" s="155"/>
      <c r="F188" s="212"/>
      <c r="G188" s="223"/>
      <c r="H188" s="64"/>
      <c r="I188" s="62"/>
    </row>
    <row r="189" spans="1:9" s="171" customFormat="1" x14ac:dyDescent="0.25">
      <c r="A189" s="7" t="s">
        <v>335</v>
      </c>
      <c r="B189" s="14" t="s">
        <v>336</v>
      </c>
      <c r="C189" s="9" t="s">
        <v>725</v>
      </c>
      <c r="D189" s="10"/>
      <c r="E189" s="155"/>
      <c r="F189" s="212"/>
      <c r="G189" s="223"/>
      <c r="H189" s="64"/>
      <c r="I189" s="62"/>
    </row>
    <row r="190" spans="1:9" s="171" customFormat="1" x14ac:dyDescent="0.25">
      <c r="A190" s="7" t="s">
        <v>337</v>
      </c>
      <c r="B190" s="14" t="s">
        <v>338</v>
      </c>
      <c r="C190" s="9" t="s">
        <v>725</v>
      </c>
      <c r="D190" s="80">
        <v>99.632286719999996</v>
      </c>
      <c r="E190" s="155">
        <v>218.03738841000001</v>
      </c>
      <c r="F190" s="212">
        <f t="shared" si="4"/>
        <v>118.40510169000001</v>
      </c>
      <c r="G190" s="223">
        <f t="shared" si="5"/>
        <v>118.84209987346561</v>
      </c>
      <c r="H190" s="64"/>
      <c r="I190" s="62"/>
    </row>
    <row r="191" spans="1:9" s="171" customFormat="1" ht="31.5" x14ac:dyDescent="0.25">
      <c r="A191" s="7" t="s">
        <v>339</v>
      </c>
      <c r="B191" s="15" t="s">
        <v>340</v>
      </c>
      <c r="C191" s="9" t="s">
        <v>725</v>
      </c>
      <c r="D191" s="10"/>
      <c r="E191" s="155"/>
      <c r="F191" s="212"/>
      <c r="G191" s="223"/>
      <c r="H191" s="64"/>
      <c r="I191" s="62"/>
    </row>
    <row r="192" spans="1:9" s="171" customFormat="1" ht="31.5" x14ac:dyDescent="0.25">
      <c r="A192" s="7" t="s">
        <v>341</v>
      </c>
      <c r="B192" s="15" t="s">
        <v>342</v>
      </c>
      <c r="C192" s="9" t="s">
        <v>725</v>
      </c>
      <c r="D192" s="10"/>
      <c r="E192" s="155"/>
      <c r="F192" s="212"/>
      <c r="G192" s="223"/>
      <c r="H192" s="64"/>
      <c r="I192" s="62"/>
    </row>
    <row r="193" spans="1:9" s="171" customFormat="1" x14ac:dyDescent="0.25">
      <c r="A193" s="7" t="s">
        <v>343</v>
      </c>
      <c r="B193" s="15" t="s">
        <v>344</v>
      </c>
      <c r="C193" s="9" t="s">
        <v>725</v>
      </c>
      <c r="D193" s="10"/>
      <c r="E193" s="155"/>
      <c r="F193" s="212"/>
      <c r="G193" s="223"/>
      <c r="H193" s="64"/>
      <c r="I193" s="62"/>
    </row>
    <row r="194" spans="1:9" s="171" customFormat="1" x14ac:dyDescent="0.25">
      <c r="A194" s="7" t="s">
        <v>345</v>
      </c>
      <c r="B194" s="15" t="s">
        <v>346</v>
      </c>
      <c r="C194" s="9" t="s">
        <v>725</v>
      </c>
      <c r="D194" s="80">
        <v>7.4441389999999998</v>
      </c>
      <c r="E194" s="155">
        <v>8.0396566200000006</v>
      </c>
      <c r="F194" s="212">
        <f t="shared" si="4"/>
        <v>0.59551762000000075</v>
      </c>
      <c r="G194" s="223">
        <f t="shared" si="5"/>
        <v>7.9998186492756345</v>
      </c>
      <c r="H194" s="64"/>
      <c r="I194" s="62"/>
    </row>
    <row r="195" spans="1:9" s="171" customFormat="1" x14ac:dyDescent="0.25">
      <c r="A195" s="7" t="s">
        <v>347</v>
      </c>
      <c r="B195" s="15" t="s">
        <v>348</v>
      </c>
      <c r="C195" s="9" t="s">
        <v>725</v>
      </c>
      <c r="D195" s="80">
        <v>2.0203600000000002</v>
      </c>
      <c r="E195" s="155">
        <v>2.4714499700000001</v>
      </c>
      <c r="F195" s="212">
        <f t="shared" si="4"/>
        <v>0.45108996999999995</v>
      </c>
      <c r="G195" s="223">
        <f t="shared" si="5"/>
        <v>22.327207527371357</v>
      </c>
      <c r="H195" s="64"/>
      <c r="I195" s="62"/>
    </row>
    <row r="196" spans="1:9" s="171" customFormat="1" x14ac:dyDescent="0.25">
      <c r="A196" s="7" t="s">
        <v>349</v>
      </c>
      <c r="B196" s="15" t="s">
        <v>350</v>
      </c>
      <c r="C196" s="9" t="s">
        <v>725</v>
      </c>
      <c r="D196" s="80">
        <v>0</v>
      </c>
      <c r="E196" s="155">
        <v>0.9</v>
      </c>
      <c r="F196" s="212">
        <f t="shared" si="4"/>
        <v>0.9</v>
      </c>
      <c r="G196" s="223"/>
      <c r="H196" s="64"/>
      <c r="I196" s="62"/>
    </row>
    <row r="197" spans="1:9" s="171" customFormat="1" x14ac:dyDescent="0.25">
      <c r="A197" s="7" t="s">
        <v>351</v>
      </c>
      <c r="B197" s="14" t="s">
        <v>352</v>
      </c>
      <c r="C197" s="9" t="s">
        <v>725</v>
      </c>
      <c r="D197" s="10"/>
      <c r="E197" s="155"/>
      <c r="F197" s="212"/>
      <c r="G197" s="223"/>
      <c r="H197" s="64"/>
      <c r="I197" s="62"/>
    </row>
    <row r="198" spans="1:9" s="171" customFormat="1" x14ac:dyDescent="0.25">
      <c r="A198" s="7" t="s">
        <v>353</v>
      </c>
      <c r="B198" s="15" t="s">
        <v>354</v>
      </c>
      <c r="C198" s="9" t="s">
        <v>725</v>
      </c>
      <c r="D198" s="80">
        <v>5.9414169599999989</v>
      </c>
      <c r="E198" s="155">
        <v>12.2357952</v>
      </c>
      <c r="F198" s="212">
        <f t="shared" si="4"/>
        <v>6.2943782400000012</v>
      </c>
      <c r="G198" s="223">
        <f t="shared" si="5"/>
        <v>105.94069196584384</v>
      </c>
      <c r="H198" s="64"/>
      <c r="I198" s="62"/>
    </row>
    <row r="199" spans="1:9" s="171" customFormat="1" x14ac:dyDescent="0.25">
      <c r="A199" s="7" t="s">
        <v>355</v>
      </c>
      <c r="B199" s="15" t="s">
        <v>356</v>
      </c>
      <c r="C199" s="9" t="s">
        <v>725</v>
      </c>
      <c r="D199" s="80">
        <v>134.44677503999998</v>
      </c>
      <c r="E199" s="156">
        <v>70.13000000000001</v>
      </c>
      <c r="F199" s="212">
        <f t="shared" si="4"/>
        <v>-64.316775039999968</v>
      </c>
      <c r="G199" s="223">
        <f t="shared" si="5"/>
        <v>-47.83809430971084</v>
      </c>
      <c r="H199" s="64"/>
      <c r="I199" s="62"/>
    </row>
    <row r="200" spans="1:9" s="171" customFormat="1" x14ac:dyDescent="0.25">
      <c r="A200" s="7" t="s">
        <v>357</v>
      </c>
      <c r="B200" s="15" t="s">
        <v>358</v>
      </c>
      <c r="C200" s="9" t="s">
        <v>725</v>
      </c>
      <c r="D200" s="80">
        <v>8.5607654399999991</v>
      </c>
      <c r="E200" s="155">
        <v>12.07174077</v>
      </c>
      <c r="F200" s="212">
        <f t="shared" si="4"/>
        <v>3.5109753300000008</v>
      </c>
      <c r="G200" s="223">
        <f t="shared" si="5"/>
        <v>41.012399587483635</v>
      </c>
      <c r="H200" s="64"/>
      <c r="I200" s="62"/>
    </row>
    <row r="201" spans="1:9" s="171" customFormat="1" ht="31.5" x14ac:dyDescent="0.25">
      <c r="A201" s="7" t="s">
        <v>359</v>
      </c>
      <c r="B201" s="15" t="s">
        <v>360</v>
      </c>
      <c r="C201" s="9" t="s">
        <v>725</v>
      </c>
      <c r="D201" s="10"/>
      <c r="E201" s="155"/>
      <c r="F201" s="212"/>
      <c r="G201" s="223"/>
      <c r="H201" s="64"/>
      <c r="I201" s="62"/>
    </row>
    <row r="202" spans="1:9" s="171" customFormat="1" x14ac:dyDescent="0.25">
      <c r="A202" s="7" t="s">
        <v>361</v>
      </c>
      <c r="B202" s="15" t="s">
        <v>362</v>
      </c>
      <c r="C202" s="9" t="s">
        <v>725</v>
      </c>
      <c r="D202" s="80">
        <v>2.3061945599999998</v>
      </c>
      <c r="E202" s="155">
        <v>3.6</v>
      </c>
      <c r="F202" s="212">
        <f t="shared" si="4"/>
        <v>1.2938054400000003</v>
      </c>
      <c r="G202" s="223">
        <f t="shared" si="5"/>
        <v>56.101313498892324</v>
      </c>
      <c r="H202" s="64"/>
      <c r="I202" s="62"/>
    </row>
    <row r="203" spans="1:9" s="171" customFormat="1" x14ac:dyDescent="0.25">
      <c r="A203" s="7" t="s">
        <v>363</v>
      </c>
      <c r="B203" s="27" t="s">
        <v>364</v>
      </c>
      <c r="C203" s="9" t="s">
        <v>725</v>
      </c>
      <c r="D203" s="80">
        <v>0</v>
      </c>
      <c r="E203" s="184">
        <v>0</v>
      </c>
      <c r="F203" s="212">
        <f t="shared" si="4"/>
        <v>0</v>
      </c>
      <c r="G203" s="223"/>
      <c r="H203" s="64"/>
      <c r="I203" s="62"/>
    </row>
    <row r="204" spans="1:9" s="171" customFormat="1" x14ac:dyDescent="0.25">
      <c r="A204" s="7" t="s">
        <v>365</v>
      </c>
      <c r="B204" s="15" t="s">
        <v>366</v>
      </c>
      <c r="C204" s="9" t="s">
        <v>725</v>
      </c>
      <c r="D204" s="10"/>
      <c r="E204" s="186"/>
      <c r="F204" s="212"/>
      <c r="G204" s="223"/>
      <c r="H204" s="64"/>
      <c r="I204" s="62"/>
    </row>
    <row r="205" spans="1:9" s="171" customFormat="1" x14ac:dyDescent="0.25">
      <c r="A205" s="7" t="s">
        <v>367</v>
      </c>
      <c r="B205" s="15" t="s">
        <v>368</v>
      </c>
      <c r="C205" s="9" t="s">
        <v>725</v>
      </c>
      <c r="D205" s="10"/>
      <c r="E205" s="186"/>
      <c r="F205" s="212"/>
      <c r="G205" s="223"/>
      <c r="H205" s="64"/>
      <c r="I205" s="62"/>
    </row>
    <row r="206" spans="1:9" s="171" customFormat="1" ht="31.5" x14ac:dyDescent="0.25">
      <c r="A206" s="7" t="s">
        <v>369</v>
      </c>
      <c r="B206" s="14" t="s">
        <v>370</v>
      </c>
      <c r="C206" s="9" t="s">
        <v>725</v>
      </c>
      <c r="D206" s="10"/>
      <c r="E206" s="186"/>
      <c r="F206" s="212"/>
      <c r="G206" s="223"/>
      <c r="H206" s="64"/>
      <c r="I206" s="62"/>
    </row>
    <row r="207" spans="1:9" s="171" customFormat="1" x14ac:dyDescent="0.25">
      <c r="A207" s="7" t="s">
        <v>371</v>
      </c>
      <c r="B207" s="16" t="s">
        <v>112</v>
      </c>
      <c r="C207" s="9" t="s">
        <v>725</v>
      </c>
      <c r="D207" s="10"/>
      <c r="E207" s="186"/>
      <c r="F207" s="212"/>
      <c r="G207" s="223"/>
      <c r="H207" s="64"/>
      <c r="I207" s="62"/>
    </row>
    <row r="208" spans="1:9" s="171" customFormat="1" x14ac:dyDescent="0.25">
      <c r="A208" s="7" t="s">
        <v>372</v>
      </c>
      <c r="B208" s="16" t="s">
        <v>116</v>
      </c>
      <c r="C208" s="9" t="s">
        <v>725</v>
      </c>
      <c r="D208" s="10"/>
      <c r="E208" s="186"/>
      <c r="F208" s="212"/>
      <c r="G208" s="223"/>
      <c r="H208" s="64"/>
      <c r="I208" s="62"/>
    </row>
    <row r="209" spans="1:9" s="171" customFormat="1" x14ac:dyDescent="0.25">
      <c r="A209" s="7" t="s">
        <v>373</v>
      </c>
      <c r="B209" s="15" t="s">
        <v>374</v>
      </c>
      <c r="C209" s="9" t="s">
        <v>725</v>
      </c>
      <c r="D209" s="10"/>
      <c r="E209" s="186"/>
      <c r="F209" s="212"/>
      <c r="G209" s="223"/>
      <c r="H209" s="64"/>
      <c r="I209" s="62"/>
    </row>
    <row r="210" spans="1:9" s="171" customFormat="1" x14ac:dyDescent="0.25">
      <c r="A210" s="7" t="s">
        <v>375</v>
      </c>
      <c r="B210" s="27" t="s">
        <v>376</v>
      </c>
      <c r="C210" s="9" t="s">
        <v>725</v>
      </c>
      <c r="D210" s="80">
        <v>0</v>
      </c>
      <c r="E210" s="80">
        <v>0</v>
      </c>
      <c r="F210" s="212">
        <f t="shared" si="4"/>
        <v>0</v>
      </c>
      <c r="G210" s="223"/>
      <c r="H210" s="64"/>
      <c r="I210" s="62"/>
    </row>
    <row r="211" spans="1:9" s="171" customFormat="1" x14ac:dyDescent="0.25">
      <c r="A211" s="7" t="s">
        <v>377</v>
      </c>
      <c r="B211" s="15" t="s">
        <v>378</v>
      </c>
      <c r="C211" s="9" t="s">
        <v>725</v>
      </c>
      <c r="D211" s="10"/>
      <c r="E211" s="186"/>
      <c r="F211" s="212"/>
      <c r="G211" s="223"/>
      <c r="H211" s="64"/>
      <c r="I211" s="62"/>
    </row>
    <row r="212" spans="1:9" s="171" customFormat="1" x14ac:dyDescent="0.25">
      <c r="A212" s="7" t="s">
        <v>379</v>
      </c>
      <c r="B212" s="14" t="s">
        <v>380</v>
      </c>
      <c r="C212" s="9" t="s">
        <v>725</v>
      </c>
      <c r="D212" s="10"/>
      <c r="E212" s="186"/>
      <c r="F212" s="212"/>
      <c r="G212" s="223"/>
      <c r="H212" s="64"/>
      <c r="I212" s="62"/>
    </row>
    <row r="213" spans="1:9" s="171" customFormat="1" x14ac:dyDescent="0.25">
      <c r="A213" s="7" t="s">
        <v>381</v>
      </c>
      <c r="B213" s="14" t="s">
        <v>382</v>
      </c>
      <c r="C213" s="9" t="s">
        <v>725</v>
      </c>
      <c r="D213" s="10"/>
      <c r="E213" s="186"/>
      <c r="F213" s="212"/>
      <c r="G213" s="223"/>
      <c r="H213" s="64"/>
      <c r="I213" s="62"/>
    </row>
    <row r="214" spans="1:9" s="171" customFormat="1" x14ac:dyDescent="0.25">
      <c r="A214" s="7" t="s">
        <v>383</v>
      </c>
      <c r="B214" s="14" t="s">
        <v>384</v>
      </c>
      <c r="C214" s="9" t="s">
        <v>725</v>
      </c>
      <c r="D214" s="10"/>
      <c r="E214" s="186"/>
      <c r="F214" s="212"/>
      <c r="G214" s="223"/>
      <c r="H214" s="64"/>
      <c r="I214" s="62"/>
    </row>
    <row r="215" spans="1:9" s="171" customFormat="1" x14ac:dyDescent="0.25">
      <c r="A215" s="7" t="s">
        <v>385</v>
      </c>
      <c r="B215" s="14" t="s">
        <v>386</v>
      </c>
      <c r="C215" s="9" t="s">
        <v>725</v>
      </c>
      <c r="D215" s="10"/>
      <c r="E215" s="186"/>
      <c r="F215" s="212"/>
      <c r="G215" s="223"/>
      <c r="H215" s="64"/>
      <c r="I215" s="62"/>
    </row>
    <row r="216" spans="1:9" s="171" customFormat="1" x14ac:dyDescent="0.25">
      <c r="A216" s="7" t="s">
        <v>387</v>
      </c>
      <c r="B216" s="14" t="s">
        <v>388</v>
      </c>
      <c r="C216" s="9" t="s">
        <v>725</v>
      </c>
      <c r="D216" s="10"/>
      <c r="E216" s="186"/>
      <c r="F216" s="212"/>
      <c r="G216" s="223"/>
      <c r="H216" s="64"/>
      <c r="I216" s="62"/>
    </row>
    <row r="217" spans="1:9" s="171" customFormat="1" x14ac:dyDescent="0.25">
      <c r="A217" s="7" t="s">
        <v>389</v>
      </c>
      <c r="B217" s="14" t="s">
        <v>390</v>
      </c>
      <c r="C217" s="9" t="s">
        <v>725</v>
      </c>
      <c r="D217" s="10"/>
      <c r="E217" s="186"/>
      <c r="F217" s="212"/>
      <c r="G217" s="223"/>
      <c r="H217" s="64"/>
      <c r="I217" s="62"/>
    </row>
    <row r="218" spans="1:9" s="171" customFormat="1" x14ac:dyDescent="0.25">
      <c r="A218" s="7" t="s">
        <v>391</v>
      </c>
      <c r="B218" s="15" t="s">
        <v>392</v>
      </c>
      <c r="C218" s="9" t="s">
        <v>725</v>
      </c>
      <c r="D218" s="10"/>
      <c r="E218" s="186"/>
      <c r="F218" s="212"/>
      <c r="G218" s="223"/>
      <c r="H218" s="64"/>
      <c r="I218" s="62"/>
    </row>
    <row r="219" spans="1:9" s="171" customFormat="1" x14ac:dyDescent="0.25">
      <c r="A219" s="7" t="s">
        <v>393</v>
      </c>
      <c r="B219" s="15" t="s">
        <v>394</v>
      </c>
      <c r="C219" s="9" t="s">
        <v>725</v>
      </c>
      <c r="D219" s="10"/>
      <c r="E219" s="186"/>
      <c r="F219" s="212"/>
      <c r="G219" s="223"/>
      <c r="H219" s="64"/>
      <c r="I219" s="62"/>
    </row>
    <row r="220" spans="1:9" s="171" customFormat="1" x14ac:dyDescent="0.25">
      <c r="A220" s="7" t="s">
        <v>395</v>
      </c>
      <c r="B220" s="15" t="s">
        <v>201</v>
      </c>
      <c r="C220" s="9" t="s">
        <v>299</v>
      </c>
      <c r="D220" s="10"/>
      <c r="E220" s="186"/>
      <c r="F220" s="212"/>
      <c r="G220" s="223"/>
      <c r="H220" s="64"/>
      <c r="I220" s="62"/>
    </row>
    <row r="221" spans="1:9" s="171" customFormat="1" ht="31.5" x14ac:dyDescent="0.25">
      <c r="A221" s="7" t="s">
        <v>396</v>
      </c>
      <c r="B221" s="15" t="s">
        <v>397</v>
      </c>
      <c r="C221" s="9" t="s">
        <v>725</v>
      </c>
      <c r="D221" s="10"/>
      <c r="E221" s="186"/>
      <c r="F221" s="212"/>
      <c r="G221" s="223"/>
      <c r="H221" s="64"/>
      <c r="I221" s="62"/>
    </row>
    <row r="222" spans="1:9" s="171" customFormat="1" x14ac:dyDescent="0.25">
      <c r="A222" s="7" t="s">
        <v>398</v>
      </c>
      <c r="B222" s="27" t="s">
        <v>399</v>
      </c>
      <c r="C222" s="9" t="s">
        <v>725</v>
      </c>
      <c r="D222" s="80">
        <v>0</v>
      </c>
      <c r="E222" s="80">
        <v>0</v>
      </c>
      <c r="F222" s="212">
        <f t="shared" si="4"/>
        <v>0</v>
      </c>
      <c r="G222" s="223"/>
      <c r="H222" s="64"/>
      <c r="I222" s="62"/>
    </row>
    <row r="223" spans="1:9" s="171" customFormat="1" x14ac:dyDescent="0.25">
      <c r="A223" s="7" t="s">
        <v>400</v>
      </c>
      <c r="B223" s="15" t="s">
        <v>401</v>
      </c>
      <c r="C223" s="9" t="s">
        <v>725</v>
      </c>
      <c r="D223" s="10"/>
      <c r="E223" s="186"/>
      <c r="F223" s="212"/>
      <c r="G223" s="223"/>
      <c r="H223" s="64"/>
      <c r="I223" s="62"/>
    </row>
    <row r="224" spans="1:9" s="171" customFormat="1" x14ac:dyDescent="0.25">
      <c r="A224" s="7" t="s">
        <v>402</v>
      </c>
      <c r="B224" s="15" t="s">
        <v>403</v>
      </c>
      <c r="C224" s="9" t="s">
        <v>725</v>
      </c>
      <c r="D224" s="10"/>
      <c r="E224" s="186"/>
      <c r="F224" s="212"/>
      <c r="G224" s="223"/>
      <c r="H224" s="64"/>
      <c r="I224" s="62"/>
    </row>
    <row r="225" spans="1:9" s="171" customFormat="1" x14ac:dyDescent="0.25">
      <c r="A225" s="7" t="s">
        <v>404</v>
      </c>
      <c r="B225" s="14" t="s">
        <v>405</v>
      </c>
      <c r="C225" s="9" t="s">
        <v>725</v>
      </c>
      <c r="D225" s="10"/>
      <c r="E225" s="186"/>
      <c r="F225" s="212"/>
      <c r="G225" s="223"/>
      <c r="H225" s="64"/>
      <c r="I225" s="62"/>
    </row>
    <row r="226" spans="1:9" s="171" customFormat="1" x14ac:dyDescent="0.25">
      <c r="A226" s="7" t="s">
        <v>406</v>
      </c>
      <c r="B226" s="14" t="s">
        <v>407</v>
      </c>
      <c r="C226" s="9" t="s">
        <v>725</v>
      </c>
      <c r="D226" s="10"/>
      <c r="E226" s="186"/>
      <c r="F226" s="212"/>
      <c r="G226" s="223"/>
      <c r="H226" s="64"/>
      <c r="I226" s="62"/>
    </row>
    <row r="227" spans="1:9" s="171" customFormat="1" x14ac:dyDescent="0.25">
      <c r="A227" s="7" t="s">
        <v>408</v>
      </c>
      <c r="B227" s="14" t="s">
        <v>409</v>
      </c>
      <c r="C227" s="9" t="s">
        <v>725</v>
      </c>
      <c r="D227" s="10"/>
      <c r="E227" s="186"/>
      <c r="F227" s="212"/>
      <c r="G227" s="223"/>
      <c r="H227" s="64"/>
      <c r="I227" s="62"/>
    </row>
    <row r="228" spans="1:9" s="171" customFormat="1" x14ac:dyDescent="0.25">
      <c r="A228" s="7" t="s">
        <v>410</v>
      </c>
      <c r="B228" s="15" t="s">
        <v>411</v>
      </c>
      <c r="C228" s="9" t="s">
        <v>725</v>
      </c>
      <c r="D228" s="10"/>
      <c r="E228" s="186"/>
      <c r="F228" s="212"/>
      <c r="G228" s="223"/>
      <c r="H228" s="64"/>
      <c r="I228" s="62"/>
    </row>
    <row r="229" spans="1:9" s="171" customFormat="1" x14ac:dyDescent="0.25">
      <c r="A229" s="7" t="s">
        <v>412</v>
      </c>
      <c r="B229" s="15" t="s">
        <v>413</v>
      </c>
      <c r="C229" s="9" t="s">
        <v>725</v>
      </c>
      <c r="D229" s="10"/>
      <c r="E229" s="186"/>
      <c r="F229" s="212"/>
      <c r="G229" s="223"/>
      <c r="H229" s="64"/>
      <c r="I229" s="62"/>
    </row>
    <row r="230" spans="1:9" s="171" customFormat="1" x14ac:dyDescent="0.25">
      <c r="A230" s="7" t="s">
        <v>414</v>
      </c>
      <c r="B230" s="14" t="s">
        <v>415</v>
      </c>
      <c r="C230" s="9" t="s">
        <v>725</v>
      </c>
      <c r="D230" s="10"/>
      <c r="E230" s="186"/>
      <c r="F230" s="212"/>
      <c r="G230" s="223"/>
      <c r="H230" s="64"/>
      <c r="I230" s="62"/>
    </row>
    <row r="231" spans="1:9" s="171" customFormat="1" x14ac:dyDescent="0.25">
      <c r="A231" s="7" t="s">
        <v>416</v>
      </c>
      <c r="B231" s="14" t="s">
        <v>417</v>
      </c>
      <c r="C231" s="9" t="s">
        <v>725</v>
      </c>
      <c r="D231" s="10"/>
      <c r="E231" s="186"/>
      <c r="F231" s="212"/>
      <c r="G231" s="223"/>
      <c r="H231" s="64"/>
      <c r="I231" s="62"/>
    </row>
    <row r="232" spans="1:9" s="171" customFormat="1" x14ac:dyDescent="0.25">
      <c r="A232" s="7" t="s">
        <v>418</v>
      </c>
      <c r="B232" s="15" t="s">
        <v>419</v>
      </c>
      <c r="C232" s="9" t="s">
        <v>725</v>
      </c>
      <c r="D232" s="10"/>
      <c r="E232" s="186"/>
      <c r="F232" s="212"/>
      <c r="G232" s="223"/>
      <c r="H232" s="64"/>
      <c r="I232" s="62"/>
    </row>
    <row r="233" spans="1:9" s="171" customFormat="1" x14ac:dyDescent="0.25">
      <c r="A233" s="7" t="s">
        <v>420</v>
      </c>
      <c r="B233" s="15" t="s">
        <v>421</v>
      </c>
      <c r="C233" s="9" t="s">
        <v>725</v>
      </c>
      <c r="D233" s="10"/>
      <c r="E233" s="186"/>
      <c r="F233" s="212"/>
      <c r="G233" s="223"/>
      <c r="H233" s="64"/>
      <c r="I233" s="62"/>
    </row>
    <row r="234" spans="1:9" s="171" customFormat="1" x14ac:dyDescent="0.25">
      <c r="A234" s="7" t="s">
        <v>422</v>
      </c>
      <c r="B234" s="15" t="s">
        <v>423</v>
      </c>
      <c r="C234" s="9" t="s">
        <v>725</v>
      </c>
      <c r="D234" s="10"/>
      <c r="E234" s="186"/>
      <c r="F234" s="212"/>
      <c r="G234" s="223"/>
      <c r="H234" s="64"/>
      <c r="I234" s="62"/>
    </row>
    <row r="235" spans="1:9" s="171" customFormat="1" x14ac:dyDescent="0.25">
      <c r="A235" s="7" t="s">
        <v>424</v>
      </c>
      <c r="B235" s="27" t="s">
        <v>425</v>
      </c>
      <c r="C235" s="9" t="s">
        <v>725</v>
      </c>
      <c r="D235" s="80"/>
      <c r="E235" s="186"/>
      <c r="F235" s="212"/>
      <c r="G235" s="223"/>
      <c r="H235" s="64"/>
      <c r="I235" s="62"/>
    </row>
    <row r="236" spans="1:9" s="171" customFormat="1" x14ac:dyDescent="0.25">
      <c r="A236" s="7" t="s">
        <v>426</v>
      </c>
      <c r="B236" s="15" t="s">
        <v>427</v>
      </c>
      <c r="C236" s="9" t="s">
        <v>725</v>
      </c>
      <c r="D236" s="10"/>
      <c r="E236" s="186"/>
      <c r="F236" s="212"/>
      <c r="G236" s="223"/>
      <c r="H236" s="64"/>
      <c r="I236" s="62"/>
    </row>
    <row r="237" spans="1:9" s="171" customFormat="1" x14ac:dyDescent="0.25">
      <c r="A237" s="7" t="s">
        <v>428</v>
      </c>
      <c r="B237" s="14" t="s">
        <v>405</v>
      </c>
      <c r="C237" s="9" t="s">
        <v>725</v>
      </c>
      <c r="D237" s="10"/>
      <c r="E237" s="186"/>
      <c r="F237" s="212"/>
      <c r="G237" s="223"/>
      <c r="H237" s="64"/>
      <c r="I237" s="62"/>
    </row>
    <row r="238" spans="1:9" s="171" customFormat="1" x14ac:dyDescent="0.25">
      <c r="A238" s="7" t="s">
        <v>429</v>
      </c>
      <c r="B238" s="14" t="s">
        <v>407</v>
      </c>
      <c r="C238" s="9" t="s">
        <v>725</v>
      </c>
      <c r="D238" s="10"/>
      <c r="E238" s="186"/>
      <c r="F238" s="212"/>
      <c r="G238" s="223"/>
      <c r="H238" s="64"/>
      <c r="I238" s="62"/>
    </row>
    <row r="239" spans="1:9" s="171" customFormat="1" x14ac:dyDescent="0.25">
      <c r="A239" s="7" t="s">
        <v>430</v>
      </c>
      <c r="B239" s="14" t="s">
        <v>409</v>
      </c>
      <c r="C239" s="9" t="s">
        <v>725</v>
      </c>
      <c r="D239" s="10"/>
      <c r="E239" s="186"/>
      <c r="F239" s="212"/>
      <c r="G239" s="223"/>
      <c r="H239" s="64"/>
      <c r="I239" s="62"/>
    </row>
    <row r="240" spans="1:9" s="171" customFormat="1" x14ac:dyDescent="0.25">
      <c r="A240" s="7" t="s">
        <v>431</v>
      </c>
      <c r="B240" s="15" t="s">
        <v>296</v>
      </c>
      <c r="C240" s="9" t="s">
        <v>725</v>
      </c>
      <c r="D240" s="10"/>
      <c r="E240" s="186"/>
      <c r="F240" s="212"/>
      <c r="G240" s="223"/>
      <c r="H240" s="64"/>
      <c r="I240" s="62"/>
    </row>
    <row r="241" spans="1:9" s="171" customFormat="1" x14ac:dyDescent="0.25">
      <c r="A241" s="7" t="s">
        <v>432</v>
      </c>
      <c r="B241" s="15" t="s">
        <v>433</v>
      </c>
      <c r="C241" s="9" t="s">
        <v>725</v>
      </c>
      <c r="D241" s="10"/>
      <c r="E241" s="186"/>
      <c r="F241" s="212"/>
      <c r="G241" s="223"/>
      <c r="H241" s="64"/>
      <c r="I241" s="62"/>
    </row>
    <row r="242" spans="1:9" s="171" customFormat="1" ht="31.5" x14ac:dyDescent="0.25">
      <c r="A242" s="7" t="s">
        <v>434</v>
      </c>
      <c r="B242" s="27" t="s">
        <v>435</v>
      </c>
      <c r="C242" s="9" t="s">
        <v>725</v>
      </c>
      <c r="D242" s="80">
        <v>-2.2571999994625003E-4</v>
      </c>
      <c r="E242" s="186">
        <v>-62.100642260000029</v>
      </c>
      <c r="F242" s="212">
        <f t="shared" ref="F242:F295" si="6">E242-D242</f>
        <v>-62.100416540000083</v>
      </c>
      <c r="G242" s="223"/>
      <c r="H242" s="64"/>
      <c r="I242" s="62"/>
    </row>
    <row r="243" spans="1:9" s="171" customFormat="1" ht="31.5" x14ac:dyDescent="0.25">
      <c r="A243" s="7" t="s">
        <v>436</v>
      </c>
      <c r="B243" s="27" t="s">
        <v>437</v>
      </c>
      <c r="C243" s="9" t="s">
        <v>725</v>
      </c>
      <c r="D243" s="10"/>
      <c r="E243" s="186"/>
      <c r="F243" s="212"/>
      <c r="G243" s="223"/>
      <c r="H243" s="64"/>
      <c r="I243" s="62"/>
    </row>
    <row r="244" spans="1:9" s="171" customFormat="1" x14ac:dyDescent="0.25">
      <c r="A244" s="7" t="s">
        <v>438</v>
      </c>
      <c r="B244" s="15" t="s">
        <v>439</v>
      </c>
      <c r="C244" s="9" t="s">
        <v>725</v>
      </c>
      <c r="D244" s="10"/>
      <c r="E244" s="186"/>
      <c r="F244" s="212"/>
      <c r="G244" s="223"/>
      <c r="H244" s="64"/>
      <c r="I244" s="62"/>
    </row>
    <row r="245" spans="1:9" s="171" customFormat="1" x14ac:dyDescent="0.25">
      <c r="A245" s="7" t="s">
        <v>440</v>
      </c>
      <c r="B245" s="15" t="s">
        <v>441</v>
      </c>
      <c r="C245" s="9" t="s">
        <v>725</v>
      </c>
      <c r="D245" s="10"/>
      <c r="E245" s="186"/>
      <c r="F245" s="212"/>
      <c r="G245" s="223"/>
      <c r="H245" s="64"/>
      <c r="I245" s="62"/>
    </row>
    <row r="246" spans="1:9" s="171" customFormat="1" ht="31.5" x14ac:dyDescent="0.25">
      <c r="A246" s="7" t="s">
        <v>442</v>
      </c>
      <c r="B246" s="27" t="s">
        <v>443</v>
      </c>
      <c r="C246" s="9" t="s">
        <v>725</v>
      </c>
      <c r="D246" s="10"/>
      <c r="E246" s="186"/>
      <c r="F246" s="212"/>
      <c r="G246" s="223"/>
      <c r="H246" s="64"/>
      <c r="I246" s="62"/>
    </row>
    <row r="247" spans="1:9" s="171" customFormat="1" x14ac:dyDescent="0.25">
      <c r="A247" s="7" t="s">
        <v>444</v>
      </c>
      <c r="B247" s="15" t="s">
        <v>445</v>
      </c>
      <c r="C247" s="9" t="s">
        <v>725</v>
      </c>
      <c r="D247" s="10"/>
      <c r="E247" s="186"/>
      <c r="F247" s="212"/>
      <c r="G247" s="223"/>
      <c r="H247" s="64"/>
      <c r="I247" s="62"/>
    </row>
    <row r="248" spans="1:9" s="171" customFormat="1" x14ac:dyDescent="0.25">
      <c r="A248" s="7" t="s">
        <v>446</v>
      </c>
      <c r="B248" s="15" t="s">
        <v>447</v>
      </c>
      <c r="C248" s="9" t="s">
        <v>725</v>
      </c>
      <c r="D248" s="10"/>
      <c r="E248" s="186"/>
      <c r="F248" s="212"/>
      <c r="G248" s="223"/>
      <c r="H248" s="64"/>
      <c r="I248" s="62"/>
    </row>
    <row r="249" spans="1:9" s="171" customFormat="1" x14ac:dyDescent="0.25">
      <c r="A249" s="7" t="s">
        <v>448</v>
      </c>
      <c r="B249" s="27" t="s">
        <v>449</v>
      </c>
      <c r="C249" s="9" t="s">
        <v>725</v>
      </c>
      <c r="D249" s="10"/>
      <c r="E249" s="186"/>
      <c r="F249" s="212"/>
      <c r="G249" s="223"/>
      <c r="H249" s="64"/>
      <c r="I249" s="62"/>
    </row>
    <row r="250" spans="1:9" s="171" customFormat="1" x14ac:dyDescent="0.25">
      <c r="A250" s="7" t="s">
        <v>450</v>
      </c>
      <c r="B250" s="27" t="s">
        <v>451</v>
      </c>
      <c r="C250" s="9" t="s">
        <v>725</v>
      </c>
      <c r="D250" s="80">
        <v>-2.2571999994625003E-4</v>
      </c>
      <c r="E250" s="186">
        <v>-62.100642260000029</v>
      </c>
      <c r="F250" s="212">
        <f t="shared" si="6"/>
        <v>-62.100416540000083</v>
      </c>
      <c r="G250" s="223"/>
      <c r="H250" s="64"/>
      <c r="I250" s="62"/>
    </row>
    <row r="251" spans="1:9" s="171" customFormat="1" x14ac:dyDescent="0.25">
      <c r="A251" s="7" t="s">
        <v>452</v>
      </c>
      <c r="B251" s="27" t="s">
        <v>453</v>
      </c>
      <c r="C251" s="9" t="s">
        <v>725</v>
      </c>
      <c r="D251" s="80"/>
      <c r="E251" s="186"/>
      <c r="F251" s="212"/>
      <c r="G251" s="223"/>
      <c r="H251" s="64"/>
      <c r="I251" s="62"/>
    </row>
    <row r="252" spans="1:9" s="171" customFormat="1" ht="16.5" thickBot="1" x14ac:dyDescent="0.3">
      <c r="A252" s="18" t="s">
        <v>454</v>
      </c>
      <c r="B252" s="30" t="s">
        <v>455</v>
      </c>
      <c r="C252" s="9" t="s">
        <v>725</v>
      </c>
      <c r="D252" s="85"/>
      <c r="E252" s="187"/>
      <c r="F252" s="212"/>
      <c r="G252" s="223"/>
      <c r="H252" s="66"/>
      <c r="I252" s="62"/>
    </row>
    <row r="253" spans="1:9" s="171" customFormat="1" x14ac:dyDescent="0.25">
      <c r="A253" s="4" t="s">
        <v>456</v>
      </c>
      <c r="B253" s="5" t="s">
        <v>201</v>
      </c>
      <c r="C253" s="6" t="s">
        <v>299</v>
      </c>
      <c r="D253" s="84"/>
      <c r="E253" s="188"/>
      <c r="F253" s="212"/>
      <c r="G253" s="223"/>
      <c r="H253" s="63"/>
      <c r="I253" s="62"/>
    </row>
    <row r="254" spans="1:9" s="171" customFormat="1" x14ac:dyDescent="0.25">
      <c r="A254" s="7" t="s">
        <v>457</v>
      </c>
      <c r="B254" s="15" t="s">
        <v>458</v>
      </c>
      <c r="C254" s="9" t="s">
        <v>725</v>
      </c>
      <c r="D254" s="80">
        <v>10.847987999999987</v>
      </c>
      <c r="E254" s="155">
        <v>26.849797563936001</v>
      </c>
      <c r="F254" s="212">
        <f t="shared" si="6"/>
        <v>16.001809563936014</v>
      </c>
      <c r="G254" s="223">
        <f t="shared" ref="G250:G295" si="7">(E254-D254)/D254*100</f>
        <v>147.50946962640478</v>
      </c>
      <c r="H254" s="64"/>
      <c r="I254" s="62"/>
    </row>
    <row r="255" spans="1:9" s="171" customFormat="1" x14ac:dyDescent="0.25">
      <c r="A255" s="7" t="s">
        <v>459</v>
      </c>
      <c r="B255" s="14" t="s">
        <v>460</v>
      </c>
      <c r="C255" s="9" t="s">
        <v>725</v>
      </c>
      <c r="D255" s="10"/>
      <c r="E255" s="155"/>
      <c r="F255" s="212"/>
      <c r="G255" s="223"/>
      <c r="H255" s="64"/>
      <c r="I255" s="62"/>
    </row>
    <row r="256" spans="1:9" s="171" customFormat="1" x14ac:dyDescent="0.25">
      <c r="A256" s="7" t="s">
        <v>461</v>
      </c>
      <c r="B256" s="16" t="s">
        <v>462</v>
      </c>
      <c r="C256" s="9" t="s">
        <v>725</v>
      </c>
      <c r="D256" s="10"/>
      <c r="E256" s="155"/>
      <c r="F256" s="212"/>
      <c r="G256" s="223"/>
      <c r="H256" s="64"/>
      <c r="I256" s="62"/>
    </row>
    <row r="257" spans="1:9" s="171" customFormat="1" ht="31.5" x14ac:dyDescent="0.25">
      <c r="A257" s="7" t="s">
        <v>463</v>
      </c>
      <c r="B257" s="16" t="s">
        <v>464</v>
      </c>
      <c r="C257" s="9" t="s">
        <v>725</v>
      </c>
      <c r="D257" s="10"/>
      <c r="E257" s="155"/>
      <c r="F257" s="212"/>
      <c r="G257" s="223"/>
      <c r="H257" s="64"/>
      <c r="I257" s="62"/>
    </row>
    <row r="258" spans="1:9" s="171" customFormat="1" x14ac:dyDescent="0.25">
      <c r="A258" s="7" t="s">
        <v>465</v>
      </c>
      <c r="B258" s="17" t="s">
        <v>462</v>
      </c>
      <c r="C258" s="9" t="s">
        <v>725</v>
      </c>
      <c r="D258" s="10"/>
      <c r="E258" s="155"/>
      <c r="F258" s="212"/>
      <c r="G258" s="223"/>
      <c r="H258" s="64"/>
      <c r="I258" s="62"/>
    </row>
    <row r="259" spans="1:9" s="171" customFormat="1" ht="31.5" x14ac:dyDescent="0.25">
      <c r="A259" s="7" t="s">
        <v>466</v>
      </c>
      <c r="B259" s="16" t="s">
        <v>132</v>
      </c>
      <c r="C259" s="9" t="s">
        <v>725</v>
      </c>
      <c r="D259" s="10"/>
      <c r="E259" s="155"/>
      <c r="F259" s="212"/>
      <c r="G259" s="223"/>
      <c r="H259" s="64"/>
      <c r="I259" s="62"/>
    </row>
    <row r="260" spans="1:9" s="171" customFormat="1" x14ac:dyDescent="0.25">
      <c r="A260" s="7" t="s">
        <v>467</v>
      </c>
      <c r="B260" s="17" t="s">
        <v>462</v>
      </c>
      <c r="C260" s="9" t="s">
        <v>725</v>
      </c>
      <c r="D260" s="10"/>
      <c r="E260" s="155"/>
      <c r="F260" s="212"/>
      <c r="G260" s="223"/>
      <c r="H260" s="64"/>
      <c r="I260" s="62"/>
    </row>
    <row r="261" spans="1:9" s="171" customFormat="1" ht="31.5" x14ac:dyDescent="0.25">
      <c r="A261" s="7" t="s">
        <v>468</v>
      </c>
      <c r="B261" s="16" t="s">
        <v>133</v>
      </c>
      <c r="C261" s="9" t="s">
        <v>725</v>
      </c>
      <c r="D261" s="10"/>
      <c r="E261" s="155"/>
      <c r="F261" s="212"/>
      <c r="G261" s="223"/>
      <c r="H261" s="64"/>
      <c r="I261" s="62"/>
    </row>
    <row r="262" spans="1:9" s="171" customFormat="1" x14ac:dyDescent="0.25">
      <c r="A262" s="7" t="s">
        <v>469</v>
      </c>
      <c r="B262" s="17" t="s">
        <v>462</v>
      </c>
      <c r="C262" s="9" t="s">
        <v>725</v>
      </c>
      <c r="D262" s="10"/>
      <c r="E262" s="155"/>
      <c r="F262" s="212"/>
      <c r="G262" s="223"/>
      <c r="H262" s="64"/>
      <c r="I262" s="62"/>
    </row>
    <row r="263" spans="1:9" s="171" customFormat="1" x14ac:dyDescent="0.25">
      <c r="A263" s="7" t="s">
        <v>470</v>
      </c>
      <c r="B263" s="14" t="s">
        <v>471</v>
      </c>
      <c r="C263" s="9" t="s">
        <v>725</v>
      </c>
      <c r="D263" s="10"/>
      <c r="E263" s="155"/>
      <c r="F263" s="212"/>
      <c r="G263" s="223"/>
      <c r="H263" s="64"/>
      <c r="I263" s="62"/>
    </row>
    <row r="264" spans="1:9" s="171" customFormat="1" x14ac:dyDescent="0.25">
      <c r="A264" s="7" t="s">
        <v>472</v>
      </c>
      <c r="B264" s="16" t="s">
        <v>462</v>
      </c>
      <c r="C264" s="9" t="s">
        <v>725</v>
      </c>
      <c r="D264" s="10"/>
      <c r="E264" s="155"/>
      <c r="F264" s="212"/>
      <c r="G264" s="223"/>
      <c r="H264" s="64"/>
      <c r="I264" s="62"/>
    </row>
    <row r="265" spans="1:9" s="171" customFormat="1" x14ac:dyDescent="0.25">
      <c r="A265" s="7" t="s">
        <v>473</v>
      </c>
      <c r="B265" s="13" t="s">
        <v>60</v>
      </c>
      <c r="C265" s="9" t="s">
        <v>725</v>
      </c>
      <c r="D265" s="80">
        <v>10.847987999999987</v>
      </c>
      <c r="E265" s="155">
        <v>26.849797563936001</v>
      </c>
      <c r="F265" s="212">
        <f t="shared" si="6"/>
        <v>16.001809563936014</v>
      </c>
      <c r="G265" s="223">
        <f t="shared" si="7"/>
        <v>147.50946962640478</v>
      </c>
      <c r="H265" s="64"/>
      <c r="I265" s="62"/>
    </row>
    <row r="266" spans="1:9" s="171" customFormat="1" x14ac:dyDescent="0.25">
      <c r="A266" s="7" t="s">
        <v>474</v>
      </c>
      <c r="B266" s="16" t="s">
        <v>462</v>
      </c>
      <c r="C266" s="9" t="s">
        <v>725</v>
      </c>
      <c r="D266" s="10"/>
      <c r="E266" s="155"/>
      <c r="F266" s="212"/>
      <c r="G266" s="223"/>
      <c r="H266" s="64"/>
      <c r="I266" s="62"/>
    </row>
    <row r="267" spans="1:9" s="171" customFormat="1" x14ac:dyDescent="0.25">
      <c r="A267" s="7" t="s">
        <v>475</v>
      </c>
      <c r="B267" s="13" t="s">
        <v>476</v>
      </c>
      <c r="C267" s="9" t="s">
        <v>725</v>
      </c>
      <c r="D267" s="10"/>
      <c r="E267" s="155"/>
      <c r="F267" s="212"/>
      <c r="G267" s="223"/>
      <c r="H267" s="64"/>
      <c r="I267" s="62"/>
    </row>
    <row r="268" spans="1:9" s="171" customFormat="1" x14ac:dyDescent="0.25">
      <c r="A268" s="7" t="s">
        <v>477</v>
      </c>
      <c r="B268" s="16" t="s">
        <v>462</v>
      </c>
      <c r="C268" s="9" t="s">
        <v>725</v>
      </c>
      <c r="D268" s="10"/>
      <c r="E268" s="155"/>
      <c r="F268" s="212"/>
      <c r="G268" s="223"/>
      <c r="H268" s="64"/>
      <c r="I268" s="62"/>
    </row>
    <row r="269" spans="1:9" s="171" customFormat="1" x14ac:dyDescent="0.25">
      <c r="A269" s="7" t="s">
        <v>478</v>
      </c>
      <c r="B269" s="13" t="s">
        <v>479</v>
      </c>
      <c r="C269" s="9" t="s">
        <v>725</v>
      </c>
      <c r="D269" s="10"/>
      <c r="E269" s="155"/>
      <c r="F269" s="212"/>
      <c r="G269" s="223"/>
      <c r="H269" s="64"/>
      <c r="I269" s="62"/>
    </row>
    <row r="270" spans="1:9" s="171" customFormat="1" x14ac:dyDescent="0.25">
      <c r="A270" s="7" t="s">
        <v>480</v>
      </c>
      <c r="B270" s="16" t="s">
        <v>462</v>
      </c>
      <c r="C270" s="9" t="s">
        <v>725</v>
      </c>
      <c r="D270" s="10"/>
      <c r="E270" s="155"/>
      <c r="F270" s="212"/>
      <c r="G270" s="223"/>
      <c r="H270" s="64"/>
      <c r="I270" s="62"/>
    </row>
    <row r="271" spans="1:9" s="171" customFormat="1" x14ac:dyDescent="0.25">
      <c r="A271" s="7" t="s">
        <v>481</v>
      </c>
      <c r="B271" s="13" t="s">
        <v>62</v>
      </c>
      <c r="C271" s="9" t="s">
        <v>725</v>
      </c>
      <c r="D271" s="10"/>
      <c r="E271" s="155"/>
      <c r="F271" s="212"/>
      <c r="G271" s="223"/>
      <c r="H271" s="64"/>
      <c r="I271" s="62"/>
    </row>
    <row r="272" spans="1:9" s="171" customFormat="1" x14ac:dyDescent="0.25">
      <c r="A272" s="7" t="s">
        <v>482</v>
      </c>
      <c r="B272" s="16" t="s">
        <v>462</v>
      </c>
      <c r="C272" s="9" t="s">
        <v>725</v>
      </c>
      <c r="D272" s="10"/>
      <c r="E272" s="155"/>
      <c r="F272" s="212"/>
      <c r="G272" s="223"/>
      <c r="H272" s="64"/>
      <c r="I272" s="62"/>
    </row>
    <row r="273" spans="1:9" s="171" customFormat="1" x14ac:dyDescent="0.25">
      <c r="A273" s="7" t="s">
        <v>481</v>
      </c>
      <c r="B273" s="13" t="s">
        <v>483</v>
      </c>
      <c r="C273" s="9" t="s">
        <v>725</v>
      </c>
      <c r="D273" s="10"/>
      <c r="E273" s="155"/>
      <c r="F273" s="212"/>
      <c r="G273" s="223"/>
      <c r="H273" s="64"/>
      <c r="I273" s="62"/>
    </row>
    <row r="274" spans="1:9" s="171" customFormat="1" x14ac:dyDescent="0.25">
      <c r="A274" s="7" t="s">
        <v>484</v>
      </c>
      <c r="B274" s="16" t="s">
        <v>462</v>
      </c>
      <c r="C274" s="9" t="s">
        <v>725</v>
      </c>
      <c r="D274" s="10"/>
      <c r="E274" s="155"/>
      <c r="F274" s="212"/>
      <c r="G274" s="223"/>
      <c r="H274" s="64"/>
      <c r="I274" s="62"/>
    </row>
    <row r="275" spans="1:9" s="171" customFormat="1" ht="31.5" x14ac:dyDescent="0.25">
      <c r="A275" s="7" t="s">
        <v>485</v>
      </c>
      <c r="B275" s="14" t="s">
        <v>486</v>
      </c>
      <c r="C275" s="9" t="s">
        <v>725</v>
      </c>
      <c r="D275" s="10"/>
      <c r="E275" s="155"/>
      <c r="F275" s="212"/>
      <c r="G275" s="223"/>
      <c r="H275" s="64"/>
      <c r="I275" s="62"/>
    </row>
    <row r="276" spans="1:9" s="171" customFormat="1" x14ac:dyDescent="0.25">
      <c r="A276" s="7" t="s">
        <v>487</v>
      </c>
      <c r="B276" s="16" t="s">
        <v>462</v>
      </c>
      <c r="C276" s="9" t="s">
        <v>725</v>
      </c>
      <c r="D276" s="10"/>
      <c r="E276" s="155"/>
      <c r="F276" s="212"/>
      <c r="G276" s="223"/>
      <c r="H276" s="64"/>
      <c r="I276" s="62"/>
    </row>
    <row r="277" spans="1:9" s="171" customFormat="1" x14ac:dyDescent="0.25">
      <c r="A277" s="7" t="s">
        <v>488</v>
      </c>
      <c r="B277" s="16" t="s">
        <v>67</v>
      </c>
      <c r="C277" s="9" t="s">
        <v>725</v>
      </c>
      <c r="D277" s="10"/>
      <c r="E277" s="155"/>
      <c r="F277" s="212"/>
      <c r="G277" s="223"/>
      <c r="H277" s="64"/>
      <c r="I277" s="62"/>
    </row>
    <row r="278" spans="1:9" s="171" customFormat="1" x14ac:dyDescent="0.25">
      <c r="A278" s="7" t="s">
        <v>489</v>
      </c>
      <c r="B278" s="17" t="s">
        <v>462</v>
      </c>
      <c r="C278" s="9" t="s">
        <v>725</v>
      </c>
      <c r="D278" s="10"/>
      <c r="E278" s="155"/>
      <c r="F278" s="212"/>
      <c r="G278" s="223"/>
      <c r="H278" s="64"/>
      <c r="I278" s="62"/>
    </row>
    <row r="279" spans="1:9" s="171" customFormat="1" x14ac:dyDescent="0.25">
      <c r="A279" s="7" t="s">
        <v>490</v>
      </c>
      <c r="B279" s="16" t="s">
        <v>68</v>
      </c>
      <c r="C279" s="9" t="s">
        <v>725</v>
      </c>
      <c r="D279" s="10"/>
      <c r="E279" s="155"/>
      <c r="F279" s="212"/>
      <c r="G279" s="223"/>
      <c r="H279" s="64"/>
      <c r="I279" s="62"/>
    </row>
    <row r="280" spans="1:9" s="171" customFormat="1" x14ac:dyDescent="0.25">
      <c r="A280" s="7" t="s">
        <v>491</v>
      </c>
      <c r="B280" s="17" t="s">
        <v>462</v>
      </c>
      <c r="C280" s="9" t="s">
        <v>725</v>
      </c>
      <c r="D280" s="10"/>
      <c r="E280" s="155"/>
      <c r="F280" s="212"/>
      <c r="G280" s="223"/>
      <c r="H280" s="64"/>
      <c r="I280" s="62"/>
    </row>
    <row r="281" spans="1:9" s="171" customFormat="1" x14ac:dyDescent="0.25">
      <c r="A281" s="7" t="s">
        <v>492</v>
      </c>
      <c r="B281" s="14" t="s">
        <v>493</v>
      </c>
      <c r="C281" s="9" t="s">
        <v>725</v>
      </c>
      <c r="D281" s="10"/>
      <c r="E281" s="155"/>
      <c r="F281" s="212"/>
      <c r="G281" s="223"/>
      <c r="H281" s="64"/>
      <c r="I281" s="62"/>
    </row>
    <row r="282" spans="1:9" s="171" customFormat="1" x14ac:dyDescent="0.25">
      <c r="A282" s="7" t="s">
        <v>494</v>
      </c>
      <c r="B282" s="16" t="s">
        <v>462</v>
      </c>
      <c r="C282" s="9" t="s">
        <v>725</v>
      </c>
      <c r="D282" s="10"/>
      <c r="E282" s="155"/>
      <c r="F282" s="212"/>
      <c r="G282" s="223"/>
      <c r="H282" s="64"/>
      <c r="I282" s="62"/>
    </row>
    <row r="283" spans="1:9" s="171" customFormat="1" x14ac:dyDescent="0.25">
      <c r="A283" s="7" t="s">
        <v>495</v>
      </c>
      <c r="B283" s="15" t="s">
        <v>496</v>
      </c>
      <c r="C283" s="9" t="s">
        <v>725</v>
      </c>
      <c r="D283" s="80">
        <v>10.847987999999987</v>
      </c>
      <c r="E283" s="155">
        <v>61.333407929999993</v>
      </c>
      <c r="F283" s="212">
        <f t="shared" si="6"/>
        <v>50.485419930000006</v>
      </c>
      <c r="G283" s="223">
        <f t="shared" si="7"/>
        <v>465.38971033153859</v>
      </c>
      <c r="H283" s="64"/>
      <c r="I283" s="62"/>
    </row>
    <row r="284" spans="1:9" s="171" customFormat="1" x14ac:dyDescent="0.25">
      <c r="A284" s="7" t="s">
        <v>497</v>
      </c>
      <c r="B284" s="14" t="s">
        <v>498</v>
      </c>
      <c r="C284" s="9" t="s">
        <v>725</v>
      </c>
      <c r="D284" s="10"/>
      <c r="E284" s="155"/>
      <c r="F284" s="212"/>
      <c r="G284" s="223"/>
      <c r="H284" s="64"/>
      <c r="I284" s="62"/>
    </row>
    <row r="285" spans="1:9" s="171" customFormat="1" x14ac:dyDescent="0.25">
      <c r="A285" s="7" t="s">
        <v>499</v>
      </c>
      <c r="B285" s="16" t="s">
        <v>462</v>
      </c>
      <c r="C285" s="9" t="s">
        <v>725</v>
      </c>
      <c r="D285" s="10"/>
      <c r="E285" s="155"/>
      <c r="F285" s="212"/>
      <c r="G285" s="223"/>
      <c r="H285" s="64"/>
      <c r="I285" s="62"/>
    </row>
    <row r="286" spans="1:9" s="171" customFormat="1" x14ac:dyDescent="0.25">
      <c r="A286" s="7" t="s">
        <v>500</v>
      </c>
      <c r="B286" s="14" t="s">
        <v>501</v>
      </c>
      <c r="C286" s="9" t="s">
        <v>725</v>
      </c>
      <c r="D286" s="80">
        <v>4.1513452800000001</v>
      </c>
      <c r="E286" s="155">
        <v>17.2412721</v>
      </c>
      <c r="F286" s="212">
        <f t="shared" si="6"/>
        <v>13.089926819999999</v>
      </c>
      <c r="G286" s="223">
        <f t="shared" si="7"/>
        <v>315.31770876933655</v>
      </c>
      <c r="H286" s="64"/>
      <c r="I286" s="62"/>
    </row>
    <row r="287" spans="1:9" s="171" customFormat="1" x14ac:dyDescent="0.25">
      <c r="A287" s="7" t="s">
        <v>502</v>
      </c>
      <c r="B287" s="16" t="s">
        <v>334</v>
      </c>
      <c r="C287" s="9" t="s">
        <v>725</v>
      </c>
      <c r="D287" s="10"/>
      <c r="E287" s="155"/>
      <c r="F287" s="212"/>
      <c r="G287" s="223"/>
      <c r="H287" s="64"/>
      <c r="I287" s="62"/>
    </row>
    <row r="288" spans="1:9" s="171" customFormat="1" x14ac:dyDescent="0.25">
      <c r="A288" s="7" t="s">
        <v>503</v>
      </c>
      <c r="B288" s="17" t="s">
        <v>462</v>
      </c>
      <c r="C288" s="9" t="s">
        <v>725</v>
      </c>
      <c r="D288" s="10"/>
      <c r="E288" s="155"/>
      <c r="F288" s="212"/>
      <c r="G288" s="223"/>
      <c r="H288" s="64"/>
      <c r="I288" s="62"/>
    </row>
    <row r="289" spans="1:9" s="171" customFormat="1" x14ac:dyDescent="0.25">
      <c r="A289" s="7" t="s">
        <v>504</v>
      </c>
      <c r="B289" s="16" t="s">
        <v>505</v>
      </c>
      <c r="C289" s="9" t="s">
        <v>725</v>
      </c>
      <c r="D289" s="10"/>
      <c r="E289" s="155"/>
      <c r="F289" s="212"/>
      <c r="G289" s="223"/>
      <c r="H289" s="64"/>
      <c r="I289" s="62"/>
    </row>
    <row r="290" spans="1:9" s="171" customFormat="1" x14ac:dyDescent="0.25">
      <c r="A290" s="7" t="s">
        <v>506</v>
      </c>
      <c r="B290" s="17" t="s">
        <v>462</v>
      </c>
      <c r="C290" s="9" t="s">
        <v>725</v>
      </c>
      <c r="D290" s="10"/>
      <c r="E290" s="155"/>
      <c r="F290" s="212"/>
      <c r="G290" s="223"/>
      <c r="H290" s="64"/>
      <c r="I290" s="62"/>
    </row>
    <row r="291" spans="1:9" s="171" customFormat="1" ht="31.5" x14ac:dyDescent="0.25">
      <c r="A291" s="7" t="s">
        <v>507</v>
      </c>
      <c r="B291" s="14" t="s">
        <v>508</v>
      </c>
      <c r="C291" s="9" t="s">
        <v>725</v>
      </c>
      <c r="D291" s="10"/>
      <c r="E291" s="155"/>
      <c r="F291" s="212"/>
      <c r="G291" s="223"/>
      <c r="H291" s="64"/>
      <c r="I291" s="62"/>
    </row>
    <row r="292" spans="1:9" s="171" customFormat="1" x14ac:dyDescent="0.25">
      <c r="A292" s="7" t="s">
        <v>509</v>
      </c>
      <c r="B292" s="16" t="s">
        <v>462</v>
      </c>
      <c r="C292" s="9" t="s">
        <v>725</v>
      </c>
      <c r="D292" s="10"/>
      <c r="E292" s="155"/>
      <c r="F292" s="212"/>
      <c r="G292" s="223"/>
      <c r="H292" s="64"/>
      <c r="I292" s="62"/>
    </row>
    <row r="293" spans="1:9" s="171" customFormat="1" x14ac:dyDescent="0.25">
      <c r="A293" s="7" t="s">
        <v>510</v>
      </c>
      <c r="B293" s="14" t="s">
        <v>511</v>
      </c>
      <c r="C293" s="9" t="s">
        <v>725</v>
      </c>
      <c r="D293" s="80">
        <v>5.6019489599999996</v>
      </c>
      <c r="E293" s="155">
        <v>42.506999999999998</v>
      </c>
      <c r="F293" s="212">
        <f t="shared" si="6"/>
        <v>36.905051039999996</v>
      </c>
      <c r="G293" s="223">
        <f t="shared" si="7"/>
        <v>658.78949100600164</v>
      </c>
      <c r="H293" s="64"/>
      <c r="I293" s="62"/>
    </row>
    <row r="294" spans="1:9" s="171" customFormat="1" x14ac:dyDescent="0.25">
      <c r="A294" s="7" t="s">
        <v>512</v>
      </c>
      <c r="B294" s="16" t="s">
        <v>462</v>
      </c>
      <c r="C294" s="9" t="s">
        <v>725</v>
      </c>
      <c r="D294" s="10"/>
      <c r="E294" s="155"/>
      <c r="F294" s="212"/>
      <c r="G294" s="223"/>
      <c r="H294" s="64"/>
      <c r="I294" s="62"/>
    </row>
    <row r="295" spans="1:9" s="171" customFormat="1" x14ac:dyDescent="0.25">
      <c r="A295" s="7" t="s">
        <v>513</v>
      </c>
      <c r="B295" s="14" t="s">
        <v>514</v>
      </c>
      <c r="C295" s="9" t="s">
        <v>725</v>
      </c>
      <c r="D295" s="80">
        <v>0.65</v>
      </c>
      <c r="E295" s="155">
        <v>0.53513582999999998</v>
      </c>
      <c r="F295" s="212">
        <f t="shared" si="6"/>
        <v>-0.11486417000000004</v>
      </c>
      <c r="G295" s="223">
        <f t="shared" si="7"/>
        <v>-17.671410769230775</v>
      </c>
      <c r="H295" s="64"/>
      <c r="I295" s="62"/>
    </row>
    <row r="296" spans="1:9" s="171" customFormat="1" x14ac:dyDescent="0.25">
      <c r="A296" s="7" t="s">
        <v>515</v>
      </c>
      <c r="B296" s="16" t="s">
        <v>462</v>
      </c>
      <c r="C296" s="9" t="s">
        <v>725</v>
      </c>
      <c r="D296" s="10"/>
      <c r="E296" s="155"/>
      <c r="F296" s="212"/>
      <c r="G296" s="223"/>
      <c r="H296" s="64"/>
      <c r="I296" s="62"/>
    </row>
    <row r="297" spans="1:9" s="171" customFormat="1" x14ac:dyDescent="0.25">
      <c r="A297" s="7" t="s">
        <v>516</v>
      </c>
      <c r="B297" s="14" t="s">
        <v>517</v>
      </c>
      <c r="C297" s="9" t="s">
        <v>725</v>
      </c>
      <c r="D297" s="10"/>
      <c r="E297" s="155"/>
      <c r="F297" s="212"/>
      <c r="G297" s="223"/>
      <c r="H297" s="64"/>
      <c r="I297" s="62"/>
    </row>
    <row r="298" spans="1:9" s="171" customFormat="1" x14ac:dyDescent="0.25">
      <c r="A298" s="7" t="s">
        <v>518</v>
      </c>
      <c r="B298" s="16" t="s">
        <v>462</v>
      </c>
      <c r="C298" s="9" t="s">
        <v>725</v>
      </c>
      <c r="D298" s="10"/>
      <c r="E298" s="155"/>
      <c r="F298" s="212"/>
      <c r="G298" s="223"/>
      <c r="H298" s="64"/>
      <c r="I298" s="62"/>
    </row>
    <row r="299" spans="1:9" s="171" customFormat="1" x14ac:dyDescent="0.25">
      <c r="A299" s="7" t="s">
        <v>519</v>
      </c>
      <c r="B299" s="14" t="s">
        <v>520</v>
      </c>
      <c r="C299" s="9" t="s">
        <v>725</v>
      </c>
      <c r="D299" s="10"/>
      <c r="E299" s="155"/>
      <c r="F299" s="212"/>
      <c r="G299" s="223"/>
      <c r="H299" s="64"/>
      <c r="I299" s="62"/>
    </row>
    <row r="300" spans="1:9" s="171" customFormat="1" x14ac:dyDescent="0.25">
      <c r="A300" s="7" t="s">
        <v>521</v>
      </c>
      <c r="B300" s="16" t="s">
        <v>462</v>
      </c>
      <c r="C300" s="9" t="s">
        <v>725</v>
      </c>
      <c r="D300" s="10"/>
      <c r="E300" s="155"/>
      <c r="F300" s="212"/>
      <c r="G300" s="223"/>
      <c r="H300" s="64"/>
      <c r="I300" s="62"/>
    </row>
    <row r="301" spans="1:9" s="171" customFormat="1" ht="31.5" x14ac:dyDescent="0.25">
      <c r="A301" s="7" t="s">
        <v>522</v>
      </c>
      <c r="B301" s="14" t="s">
        <v>523</v>
      </c>
      <c r="C301" s="9" t="s">
        <v>725</v>
      </c>
      <c r="D301" s="10"/>
      <c r="E301" s="155"/>
      <c r="F301" s="212"/>
      <c r="G301" s="223"/>
      <c r="H301" s="64"/>
      <c r="I301" s="62"/>
    </row>
    <row r="302" spans="1:9" s="171" customFormat="1" x14ac:dyDescent="0.25">
      <c r="A302" s="7" t="s">
        <v>524</v>
      </c>
      <c r="B302" s="16" t="s">
        <v>462</v>
      </c>
      <c r="C302" s="9" t="s">
        <v>725</v>
      </c>
      <c r="D302" s="10"/>
      <c r="E302" s="155"/>
      <c r="F302" s="212"/>
      <c r="G302" s="223"/>
      <c r="H302" s="64"/>
      <c r="I302" s="62"/>
    </row>
    <row r="303" spans="1:9" s="171" customFormat="1" x14ac:dyDescent="0.25">
      <c r="A303" s="7" t="s">
        <v>525</v>
      </c>
      <c r="B303" s="14" t="s">
        <v>526</v>
      </c>
      <c r="C303" s="9" t="s">
        <v>725</v>
      </c>
      <c r="D303" s="80">
        <v>0.44469375999998684</v>
      </c>
      <c r="E303" s="155">
        <v>1.05</v>
      </c>
      <c r="F303" s="212">
        <f t="shared" ref="F303:F311" si="8">E303-D303</f>
        <v>0.60530624000001321</v>
      </c>
      <c r="G303" s="223">
        <f t="shared" ref="G303:G311" si="9">(E303-D303)/D303*100</f>
        <v>136.11754750056107</v>
      </c>
      <c r="H303" s="64"/>
      <c r="I303" s="62"/>
    </row>
    <row r="304" spans="1:9" s="171" customFormat="1" x14ac:dyDescent="0.25">
      <c r="A304" s="7" t="s">
        <v>527</v>
      </c>
      <c r="B304" s="16" t="s">
        <v>462</v>
      </c>
      <c r="C304" s="9" t="s">
        <v>725</v>
      </c>
      <c r="D304" s="10"/>
      <c r="E304" s="155"/>
      <c r="F304" s="212"/>
      <c r="G304" s="223"/>
      <c r="H304" s="64"/>
      <c r="I304" s="62"/>
    </row>
    <row r="305" spans="1:9" s="171" customFormat="1" ht="31.5" x14ac:dyDescent="0.25">
      <c r="A305" s="7" t="s">
        <v>528</v>
      </c>
      <c r="B305" s="15" t="s">
        <v>529</v>
      </c>
      <c r="C305" s="9" t="s">
        <v>7</v>
      </c>
      <c r="D305" s="10"/>
      <c r="E305" s="155"/>
      <c r="F305" s="212"/>
      <c r="G305" s="223"/>
      <c r="H305" s="64"/>
      <c r="I305" s="62"/>
    </row>
    <row r="306" spans="1:9" s="171" customFormat="1" x14ac:dyDescent="0.25">
      <c r="A306" s="7" t="s">
        <v>530</v>
      </c>
      <c r="B306" s="14" t="s">
        <v>531</v>
      </c>
      <c r="C306" s="9" t="s">
        <v>7</v>
      </c>
      <c r="D306" s="10"/>
      <c r="E306" s="155"/>
      <c r="F306" s="212"/>
      <c r="G306" s="223"/>
      <c r="H306" s="64"/>
      <c r="I306" s="62"/>
    </row>
    <row r="307" spans="1:9" s="171" customFormat="1" ht="31.5" x14ac:dyDescent="0.25">
      <c r="A307" s="7" t="s">
        <v>532</v>
      </c>
      <c r="B307" s="14" t="s">
        <v>533</v>
      </c>
      <c r="C307" s="9" t="s">
        <v>7</v>
      </c>
      <c r="D307" s="10"/>
      <c r="E307" s="155"/>
      <c r="F307" s="212"/>
      <c r="G307" s="223"/>
      <c r="H307" s="64"/>
      <c r="I307" s="62"/>
    </row>
    <row r="308" spans="1:9" s="171" customFormat="1" ht="31.5" x14ac:dyDescent="0.25">
      <c r="A308" s="7" t="s">
        <v>534</v>
      </c>
      <c r="B308" s="14" t="s">
        <v>535</v>
      </c>
      <c r="C308" s="9" t="s">
        <v>7</v>
      </c>
      <c r="D308" s="10"/>
      <c r="E308" s="155"/>
      <c r="F308" s="212"/>
      <c r="G308" s="223"/>
      <c r="H308" s="64"/>
      <c r="I308" s="62"/>
    </row>
    <row r="309" spans="1:9" s="171" customFormat="1" ht="31.5" x14ac:dyDescent="0.25">
      <c r="A309" s="7" t="s">
        <v>536</v>
      </c>
      <c r="B309" s="14" t="s">
        <v>537</v>
      </c>
      <c r="C309" s="9" t="s">
        <v>7</v>
      </c>
      <c r="D309" s="10"/>
      <c r="E309" s="155"/>
      <c r="F309" s="212"/>
      <c r="G309" s="223"/>
      <c r="H309" s="64"/>
      <c r="I309" s="62"/>
    </row>
    <row r="310" spans="1:9" s="171" customFormat="1" x14ac:dyDescent="0.25">
      <c r="A310" s="7" t="s">
        <v>538</v>
      </c>
      <c r="B310" s="13" t="s">
        <v>539</v>
      </c>
      <c r="C310" s="9" t="s">
        <v>7</v>
      </c>
      <c r="D310" s="10"/>
      <c r="E310" s="155"/>
      <c r="F310" s="212"/>
      <c r="G310" s="223"/>
      <c r="H310" s="64"/>
      <c r="I310" s="62"/>
    </row>
    <row r="311" spans="1:9" s="171" customFormat="1" x14ac:dyDescent="0.25">
      <c r="A311" s="7" t="s">
        <v>540</v>
      </c>
      <c r="B311" s="13" t="s">
        <v>541</v>
      </c>
      <c r="C311" s="9" t="s">
        <v>7</v>
      </c>
      <c r="D311" s="80">
        <v>0.96000000000000008</v>
      </c>
      <c r="E311" s="155">
        <v>0.97935138710478054</v>
      </c>
      <c r="F311" s="212">
        <f t="shared" si="8"/>
        <v>1.935138710478046E-2</v>
      </c>
      <c r="G311" s="223">
        <f t="shared" si="9"/>
        <v>2.0157694900812975</v>
      </c>
      <c r="H311" s="64"/>
      <c r="I311" s="62"/>
    </row>
    <row r="312" spans="1:9" s="171" customFormat="1" x14ac:dyDescent="0.25">
      <c r="A312" s="7" t="s">
        <v>542</v>
      </c>
      <c r="B312" s="13" t="s">
        <v>543</v>
      </c>
      <c r="C312" s="9" t="s">
        <v>7</v>
      </c>
      <c r="D312" s="10"/>
      <c r="E312" s="186"/>
      <c r="F312" s="212"/>
      <c r="G312" s="223"/>
      <c r="H312" s="64"/>
      <c r="I312" s="62"/>
    </row>
    <row r="313" spans="1:9" s="171" customFormat="1" x14ac:dyDescent="0.25">
      <c r="A313" s="7" t="s">
        <v>544</v>
      </c>
      <c r="B313" s="13" t="s">
        <v>545</v>
      </c>
      <c r="C313" s="9" t="s">
        <v>7</v>
      </c>
      <c r="D313" s="10"/>
      <c r="E313" s="186"/>
      <c r="F313" s="212"/>
      <c r="G313" s="223"/>
      <c r="H313" s="64"/>
      <c r="I313" s="62"/>
    </row>
    <row r="314" spans="1:9" s="171" customFormat="1" x14ac:dyDescent="0.25">
      <c r="A314" s="7" t="s">
        <v>546</v>
      </c>
      <c r="B314" s="13" t="s">
        <v>547</v>
      </c>
      <c r="C314" s="9" t="s">
        <v>7</v>
      </c>
      <c r="D314" s="10"/>
      <c r="E314" s="186"/>
      <c r="F314" s="212"/>
      <c r="G314" s="223"/>
      <c r="H314" s="66"/>
      <c r="I314" s="62"/>
    </row>
    <row r="315" spans="1:9" s="171" customFormat="1" ht="31.5" x14ac:dyDescent="0.25">
      <c r="A315" s="7" t="s">
        <v>548</v>
      </c>
      <c r="B315" s="14" t="s">
        <v>549</v>
      </c>
      <c r="C315" s="9" t="s">
        <v>7</v>
      </c>
      <c r="D315" s="10"/>
      <c r="E315" s="186"/>
      <c r="F315" s="212"/>
      <c r="G315" s="223"/>
      <c r="H315" s="66"/>
      <c r="I315" s="62"/>
    </row>
    <row r="316" spans="1:9" s="171" customFormat="1" x14ac:dyDescent="0.25">
      <c r="A316" s="7" t="s">
        <v>550</v>
      </c>
      <c r="B316" s="31" t="s">
        <v>67</v>
      </c>
      <c r="C316" s="9" t="s">
        <v>7</v>
      </c>
      <c r="D316" s="10"/>
      <c r="E316" s="186"/>
      <c r="F316" s="212"/>
      <c r="G316" s="223"/>
      <c r="H316" s="64"/>
      <c r="I316" s="62"/>
    </row>
    <row r="317" spans="1:9" s="171" customFormat="1" ht="16.5" thickBot="1" x14ac:dyDescent="0.3">
      <c r="A317" s="21" t="s">
        <v>551</v>
      </c>
      <c r="B317" s="32" t="s">
        <v>68</v>
      </c>
      <c r="C317" s="23" t="s">
        <v>7</v>
      </c>
      <c r="D317" s="10"/>
      <c r="E317" s="186"/>
      <c r="F317" s="212"/>
      <c r="G317" s="223"/>
      <c r="H317" s="67"/>
      <c r="I317" s="62"/>
    </row>
    <row r="318" spans="1:9" s="171" customFormat="1" ht="19.5" thickBot="1" x14ac:dyDescent="0.3">
      <c r="A318" s="331" t="s">
        <v>552</v>
      </c>
      <c r="B318" s="332"/>
      <c r="C318" s="332"/>
      <c r="D318" s="332"/>
      <c r="E318" s="332"/>
      <c r="F318" s="332"/>
      <c r="G318" s="332"/>
      <c r="H318" s="333"/>
      <c r="I318" s="62"/>
    </row>
    <row r="319" spans="1:9" ht="31.5" x14ac:dyDescent="0.25">
      <c r="A319" s="24" t="s">
        <v>553</v>
      </c>
      <c r="B319" s="29" t="s">
        <v>554</v>
      </c>
      <c r="C319" s="25" t="s">
        <v>299</v>
      </c>
      <c r="D319" s="81" t="s">
        <v>555</v>
      </c>
      <c r="E319" s="189" t="s">
        <v>555</v>
      </c>
      <c r="F319" s="69"/>
      <c r="G319" s="189" t="s">
        <v>555</v>
      </c>
      <c r="H319" s="70" t="s">
        <v>555</v>
      </c>
    </row>
    <row r="320" spans="1:9" x14ac:dyDescent="0.25">
      <c r="A320" s="7" t="s">
        <v>556</v>
      </c>
      <c r="B320" s="15" t="s">
        <v>557</v>
      </c>
      <c r="C320" s="9" t="s">
        <v>0</v>
      </c>
      <c r="D320" s="10"/>
      <c r="E320" s="186"/>
      <c r="F320" s="65"/>
      <c r="G320" s="214"/>
      <c r="H320" s="64"/>
    </row>
    <row r="321" spans="1:8" x14ac:dyDescent="0.25">
      <c r="A321" s="7" t="s">
        <v>558</v>
      </c>
      <c r="B321" s="15" t="s">
        <v>559</v>
      </c>
      <c r="C321" s="9" t="s">
        <v>560</v>
      </c>
      <c r="D321" s="10"/>
      <c r="E321" s="186"/>
      <c r="F321" s="65"/>
      <c r="G321" s="214"/>
      <c r="H321" s="64"/>
    </row>
    <row r="322" spans="1:8" x14ac:dyDescent="0.25">
      <c r="A322" s="7" t="s">
        <v>561</v>
      </c>
      <c r="B322" s="15" t="s">
        <v>562</v>
      </c>
      <c r="C322" s="9" t="s">
        <v>0</v>
      </c>
      <c r="D322" s="10"/>
      <c r="E322" s="186"/>
      <c r="F322" s="65"/>
      <c r="G322" s="214"/>
      <c r="H322" s="64"/>
    </row>
    <row r="323" spans="1:8" x14ac:dyDescent="0.25">
      <c r="A323" s="7" t="s">
        <v>563</v>
      </c>
      <c r="B323" s="15" t="s">
        <v>564</v>
      </c>
      <c r="C323" s="9" t="s">
        <v>560</v>
      </c>
      <c r="D323" s="10"/>
      <c r="E323" s="186"/>
      <c r="F323" s="65"/>
      <c r="G323" s="214"/>
      <c r="H323" s="64"/>
    </row>
    <row r="324" spans="1:8" x14ac:dyDescent="0.25">
      <c r="A324" s="7" t="s">
        <v>565</v>
      </c>
      <c r="B324" s="15" t="s">
        <v>566</v>
      </c>
      <c r="C324" s="9" t="s">
        <v>567</v>
      </c>
      <c r="D324" s="10"/>
      <c r="E324" s="186"/>
      <c r="F324" s="65"/>
      <c r="G324" s="214"/>
      <c r="H324" s="64"/>
    </row>
    <row r="325" spans="1:8" x14ac:dyDescent="0.25">
      <c r="A325" s="7" t="s">
        <v>568</v>
      </c>
      <c r="B325" s="15" t="s">
        <v>569</v>
      </c>
      <c r="C325" s="9" t="s">
        <v>299</v>
      </c>
      <c r="D325" s="11" t="s">
        <v>555</v>
      </c>
      <c r="E325" s="190" t="s">
        <v>555</v>
      </c>
      <c r="F325" s="71"/>
      <c r="G325" s="190" t="s">
        <v>555</v>
      </c>
      <c r="H325" s="72" t="s">
        <v>555</v>
      </c>
    </row>
    <row r="326" spans="1:8" x14ac:dyDescent="0.25">
      <c r="A326" s="7" t="s">
        <v>570</v>
      </c>
      <c r="B326" s="14" t="s">
        <v>571</v>
      </c>
      <c r="C326" s="9" t="s">
        <v>567</v>
      </c>
      <c r="D326" s="10"/>
      <c r="E326" s="186"/>
      <c r="F326" s="65"/>
      <c r="G326" s="214"/>
      <c r="H326" s="64"/>
    </row>
    <row r="327" spans="1:8" x14ac:dyDescent="0.25">
      <c r="A327" s="7" t="s">
        <v>572</v>
      </c>
      <c r="B327" s="14" t="s">
        <v>573</v>
      </c>
      <c r="C327" s="9" t="s">
        <v>574</v>
      </c>
      <c r="D327" s="10"/>
      <c r="E327" s="186"/>
      <c r="F327" s="65"/>
      <c r="G327" s="214"/>
      <c r="H327" s="64"/>
    </row>
    <row r="328" spans="1:8" x14ac:dyDescent="0.25">
      <c r="A328" s="7" t="s">
        <v>575</v>
      </c>
      <c r="B328" s="15" t="s">
        <v>576</v>
      </c>
      <c r="C328" s="9" t="s">
        <v>299</v>
      </c>
      <c r="D328" s="11" t="s">
        <v>555</v>
      </c>
      <c r="E328" s="190" t="s">
        <v>555</v>
      </c>
      <c r="F328" s="71"/>
      <c r="G328" s="190" t="s">
        <v>555</v>
      </c>
      <c r="H328" s="72" t="s">
        <v>555</v>
      </c>
    </row>
    <row r="329" spans="1:8" x14ac:dyDescent="0.25">
      <c r="A329" s="7" t="s">
        <v>577</v>
      </c>
      <c r="B329" s="14" t="s">
        <v>571</v>
      </c>
      <c r="C329" s="9" t="s">
        <v>567</v>
      </c>
      <c r="D329" s="10"/>
      <c r="E329" s="186"/>
      <c r="F329" s="65"/>
      <c r="G329" s="214"/>
      <c r="H329" s="64"/>
    </row>
    <row r="330" spans="1:8" x14ac:dyDescent="0.25">
      <c r="A330" s="7" t="s">
        <v>578</v>
      </c>
      <c r="B330" s="14" t="s">
        <v>579</v>
      </c>
      <c r="C330" s="9" t="s">
        <v>0</v>
      </c>
      <c r="D330" s="10"/>
      <c r="E330" s="186"/>
      <c r="F330" s="65"/>
      <c r="G330" s="214"/>
      <c r="H330" s="64"/>
    </row>
    <row r="331" spans="1:8" x14ac:dyDescent="0.25">
      <c r="A331" s="7" t="s">
        <v>580</v>
      </c>
      <c r="B331" s="14" t="s">
        <v>573</v>
      </c>
      <c r="C331" s="9" t="s">
        <v>574</v>
      </c>
      <c r="D331" s="10"/>
      <c r="E331" s="186"/>
      <c r="F331" s="65"/>
      <c r="G331" s="214"/>
      <c r="H331" s="64"/>
    </row>
    <row r="332" spans="1:8" x14ac:dyDescent="0.25">
      <c r="A332" s="7" t="s">
        <v>581</v>
      </c>
      <c r="B332" s="15" t="s">
        <v>582</v>
      </c>
      <c r="C332" s="9" t="s">
        <v>299</v>
      </c>
      <c r="D332" s="11" t="s">
        <v>555</v>
      </c>
      <c r="E332" s="190" t="s">
        <v>555</v>
      </c>
      <c r="F332" s="71"/>
      <c r="G332" s="190" t="s">
        <v>555</v>
      </c>
      <c r="H332" s="72" t="s">
        <v>555</v>
      </c>
    </row>
    <row r="333" spans="1:8" x14ac:dyDescent="0.25">
      <c r="A333" s="7" t="s">
        <v>583</v>
      </c>
      <c r="B333" s="14" t="s">
        <v>571</v>
      </c>
      <c r="C333" s="9" t="s">
        <v>567</v>
      </c>
      <c r="D333" s="10"/>
      <c r="E333" s="186"/>
      <c r="F333" s="65"/>
      <c r="G333" s="214"/>
      <c r="H333" s="64"/>
    </row>
    <row r="334" spans="1:8" x14ac:dyDescent="0.25">
      <c r="A334" s="7" t="s">
        <v>584</v>
      </c>
      <c r="B334" s="14" t="s">
        <v>573</v>
      </c>
      <c r="C334" s="9" t="s">
        <v>574</v>
      </c>
      <c r="D334" s="10"/>
      <c r="E334" s="186"/>
      <c r="F334" s="65"/>
      <c r="G334" s="214"/>
      <c r="H334" s="64"/>
    </row>
    <row r="335" spans="1:8" x14ac:dyDescent="0.25">
      <c r="A335" s="7" t="s">
        <v>585</v>
      </c>
      <c r="B335" s="15" t="s">
        <v>586</v>
      </c>
      <c r="C335" s="9" t="s">
        <v>299</v>
      </c>
      <c r="D335" s="11" t="s">
        <v>555</v>
      </c>
      <c r="E335" s="190" t="s">
        <v>555</v>
      </c>
      <c r="F335" s="71"/>
      <c r="G335" s="190" t="s">
        <v>555</v>
      </c>
      <c r="H335" s="72" t="s">
        <v>555</v>
      </c>
    </row>
    <row r="336" spans="1:8" x14ac:dyDescent="0.25">
      <c r="A336" s="7" t="s">
        <v>587</v>
      </c>
      <c r="B336" s="14" t="s">
        <v>571</v>
      </c>
      <c r="C336" s="9" t="s">
        <v>567</v>
      </c>
      <c r="D336" s="10"/>
      <c r="E336" s="186"/>
      <c r="F336" s="65"/>
      <c r="G336" s="214"/>
      <c r="H336" s="64"/>
    </row>
    <row r="337" spans="1:8" x14ac:dyDescent="0.25">
      <c r="A337" s="7" t="s">
        <v>588</v>
      </c>
      <c r="B337" s="14" t="s">
        <v>579</v>
      </c>
      <c r="C337" s="9" t="s">
        <v>0</v>
      </c>
      <c r="D337" s="10"/>
      <c r="E337" s="186"/>
      <c r="F337" s="65"/>
      <c r="G337" s="214"/>
      <c r="H337" s="64"/>
    </row>
    <row r="338" spans="1:8" x14ac:dyDescent="0.25">
      <c r="A338" s="7" t="s">
        <v>589</v>
      </c>
      <c r="B338" s="14" t="s">
        <v>573</v>
      </c>
      <c r="C338" s="9" t="s">
        <v>574</v>
      </c>
      <c r="D338" s="10"/>
      <c r="E338" s="186"/>
      <c r="F338" s="65"/>
      <c r="G338" s="214"/>
      <c r="H338" s="64"/>
    </row>
    <row r="339" spans="1:8" x14ac:dyDescent="0.25">
      <c r="A339" s="24" t="s">
        <v>590</v>
      </c>
      <c r="B339" s="29" t="s">
        <v>591</v>
      </c>
      <c r="C339" s="25" t="s">
        <v>299</v>
      </c>
      <c r="D339" s="11" t="s">
        <v>555</v>
      </c>
      <c r="E339" s="190" t="s">
        <v>555</v>
      </c>
      <c r="F339" s="69"/>
      <c r="G339" s="189" t="s">
        <v>555</v>
      </c>
      <c r="H339" s="70" t="s">
        <v>555</v>
      </c>
    </row>
    <row r="340" spans="1:8" x14ac:dyDescent="0.25">
      <c r="A340" s="7" t="s">
        <v>592</v>
      </c>
      <c r="B340" s="15" t="s">
        <v>593</v>
      </c>
      <c r="C340" s="9" t="s">
        <v>567</v>
      </c>
      <c r="D340" s="80">
        <v>363.51616000000001</v>
      </c>
      <c r="E340" s="186">
        <v>358.04430000000002</v>
      </c>
      <c r="F340" s="214">
        <f>E340-D340</f>
        <v>-5.4718599999999924</v>
      </c>
      <c r="G340" s="214">
        <f>(E340-D340)/D340*100</f>
        <v>-1.5052590784409674</v>
      </c>
      <c r="H340" s="64"/>
    </row>
    <row r="341" spans="1:8" ht="31.5" x14ac:dyDescent="0.25">
      <c r="A341" s="7" t="s">
        <v>594</v>
      </c>
      <c r="B341" s="14" t="s">
        <v>595</v>
      </c>
      <c r="C341" s="9" t="s">
        <v>567</v>
      </c>
      <c r="D341" s="80"/>
      <c r="E341" s="186"/>
      <c r="F341" s="214"/>
      <c r="G341" s="214"/>
      <c r="H341" s="64"/>
    </row>
    <row r="342" spans="1:8" x14ac:dyDescent="0.25">
      <c r="A342" s="7" t="s">
        <v>596</v>
      </c>
      <c r="B342" s="31" t="s">
        <v>597</v>
      </c>
      <c r="C342" s="9" t="s">
        <v>567</v>
      </c>
      <c r="D342" s="80">
        <v>182.48511232000001</v>
      </c>
      <c r="E342" s="186">
        <v>155.1978</v>
      </c>
      <c r="F342" s="214">
        <f t="shared" ref="F342:F343" si="10">E342-D342</f>
        <v>-27.287312320000012</v>
      </c>
      <c r="G342" s="214">
        <f t="shared" ref="G342:G343" si="11">(E342-D342)/D342*100</f>
        <v>-14.953171781021709</v>
      </c>
      <c r="H342" s="64"/>
    </row>
    <row r="343" spans="1:8" x14ac:dyDescent="0.25">
      <c r="A343" s="7" t="s">
        <v>598</v>
      </c>
      <c r="B343" s="31" t="s">
        <v>599</v>
      </c>
      <c r="C343" s="9" t="s">
        <v>567</v>
      </c>
      <c r="D343" s="80">
        <v>181.03104768</v>
      </c>
      <c r="E343" s="186">
        <v>202.84649999999999</v>
      </c>
      <c r="F343" s="214">
        <f t="shared" si="10"/>
        <v>21.815452319999991</v>
      </c>
      <c r="G343" s="214">
        <f t="shared" si="11"/>
        <v>12.050668987212697</v>
      </c>
      <c r="H343" s="64"/>
    </row>
    <row r="344" spans="1:8" x14ac:dyDescent="0.25">
      <c r="A344" s="7" t="s">
        <v>600</v>
      </c>
      <c r="B344" s="15" t="s">
        <v>601</v>
      </c>
      <c r="C344" s="9" t="s">
        <v>567</v>
      </c>
      <c r="D344" s="80">
        <v>36.1935</v>
      </c>
      <c r="E344" s="186">
        <v>71.562200000000004</v>
      </c>
      <c r="F344" s="214">
        <f t="shared" ref="F344:F367" si="12">E344-D344</f>
        <v>35.368700000000004</v>
      </c>
      <c r="G344" s="214">
        <f t="shared" ref="G344:G367" si="13">(E344-D344)/D344*100</f>
        <v>97.7211377733571</v>
      </c>
      <c r="H344" s="64"/>
    </row>
    <row r="345" spans="1:8" x14ac:dyDescent="0.25">
      <c r="A345" s="7" t="s">
        <v>602</v>
      </c>
      <c r="B345" s="15" t="s">
        <v>603</v>
      </c>
      <c r="C345" s="9" t="s">
        <v>0</v>
      </c>
      <c r="D345" s="80">
        <v>43.36</v>
      </c>
      <c r="E345" s="186">
        <v>42.707099999999997</v>
      </c>
      <c r="F345" s="214">
        <f t="shared" si="12"/>
        <v>-0.65290000000000248</v>
      </c>
      <c r="G345" s="214">
        <f t="shared" si="13"/>
        <v>-1.5057656826568324</v>
      </c>
      <c r="H345" s="64"/>
    </row>
    <row r="346" spans="1:8" ht="31.5" x14ac:dyDescent="0.25">
      <c r="A346" s="7" t="s">
        <v>604</v>
      </c>
      <c r="B346" s="14" t="s">
        <v>605</v>
      </c>
      <c r="C346" s="9" t="s">
        <v>0</v>
      </c>
      <c r="D346" s="80"/>
      <c r="E346" s="186"/>
      <c r="F346" s="214"/>
      <c r="G346" s="214"/>
      <c r="H346" s="64"/>
    </row>
    <row r="347" spans="1:8" x14ac:dyDescent="0.25">
      <c r="A347" s="7" t="s">
        <v>606</v>
      </c>
      <c r="B347" s="31" t="s">
        <v>597</v>
      </c>
      <c r="C347" s="9" t="s">
        <v>0</v>
      </c>
      <c r="D347" s="80">
        <v>24.733682884250474</v>
      </c>
      <c r="E347" s="186">
        <v>8799.8799999999992</v>
      </c>
      <c r="F347" s="214">
        <f t="shared" si="12"/>
        <v>8775.1463171157484</v>
      </c>
      <c r="G347" s="214"/>
      <c r="H347" s="64"/>
    </row>
    <row r="348" spans="1:8" x14ac:dyDescent="0.25">
      <c r="A348" s="7" t="s">
        <v>607</v>
      </c>
      <c r="B348" s="31" t="s">
        <v>599</v>
      </c>
      <c r="C348" s="9" t="s">
        <v>0</v>
      </c>
      <c r="D348" s="80">
        <v>24.53660174573055</v>
      </c>
      <c r="E348" s="186">
        <v>41.392764199999988</v>
      </c>
      <c r="F348" s="214">
        <f t="shared" si="12"/>
        <v>16.856162454269437</v>
      </c>
      <c r="G348" s="214">
        <f t="shared" si="13"/>
        <v>68.698031736210027</v>
      </c>
      <c r="H348" s="64"/>
    </row>
    <row r="349" spans="1:8" x14ac:dyDescent="0.25">
      <c r="A349" s="7" t="s">
        <v>608</v>
      </c>
      <c r="B349" s="15" t="s">
        <v>609</v>
      </c>
      <c r="C349" s="9" t="s">
        <v>610</v>
      </c>
      <c r="D349" s="80">
        <v>8799.8799999999992</v>
      </c>
      <c r="E349" s="184">
        <v>8799.8799999999992</v>
      </c>
      <c r="F349" s="214">
        <f t="shared" si="12"/>
        <v>0</v>
      </c>
      <c r="G349" s="214">
        <f t="shared" si="13"/>
        <v>0</v>
      </c>
      <c r="H349" s="64"/>
    </row>
    <row r="350" spans="1:8" ht="31.5" x14ac:dyDescent="0.25">
      <c r="A350" s="7" t="s">
        <v>611</v>
      </c>
      <c r="B350" s="15" t="s">
        <v>612</v>
      </c>
      <c r="C350" s="9" t="s">
        <v>725</v>
      </c>
      <c r="D350" s="231">
        <v>139.51339000000002</v>
      </c>
      <c r="E350" s="155">
        <f>E29-E63-E57</f>
        <v>41.392764199999988</v>
      </c>
      <c r="F350" s="232">
        <f t="shared" si="12"/>
        <v>-98.120625800000028</v>
      </c>
      <c r="G350" s="232">
        <f t="shared" si="13"/>
        <v>-70.330615434117121</v>
      </c>
      <c r="H350" s="64"/>
    </row>
    <row r="351" spans="1:8" x14ac:dyDescent="0.25">
      <c r="A351" s="7" t="s">
        <v>613</v>
      </c>
      <c r="B351" s="27" t="s">
        <v>614</v>
      </c>
      <c r="C351" s="9" t="s">
        <v>299</v>
      </c>
      <c r="D351" s="11" t="s">
        <v>555</v>
      </c>
      <c r="E351" s="190" t="s">
        <v>555</v>
      </c>
      <c r="F351" s="190" t="s">
        <v>555</v>
      </c>
      <c r="G351" s="190" t="s">
        <v>555</v>
      </c>
      <c r="H351" s="72" t="s">
        <v>555</v>
      </c>
    </row>
    <row r="352" spans="1:8" x14ac:dyDescent="0.25">
      <c r="A352" s="7" t="s">
        <v>615</v>
      </c>
      <c r="B352" s="15" t="s">
        <v>616</v>
      </c>
      <c r="C352" s="9" t="s">
        <v>567</v>
      </c>
      <c r="D352" s="10"/>
      <c r="E352" s="186"/>
      <c r="F352" s="214"/>
      <c r="G352" s="214"/>
      <c r="H352" s="64"/>
    </row>
    <row r="353" spans="1:8" x14ac:dyDescent="0.25">
      <c r="A353" s="7" t="s">
        <v>617</v>
      </c>
      <c r="B353" s="15" t="s">
        <v>618</v>
      </c>
      <c r="C353" s="9" t="s">
        <v>560</v>
      </c>
      <c r="D353" s="10"/>
      <c r="E353" s="186"/>
      <c r="F353" s="214"/>
      <c r="G353" s="214"/>
      <c r="H353" s="64"/>
    </row>
    <row r="354" spans="1:8" ht="47.25" x14ac:dyDescent="0.25">
      <c r="A354" s="7" t="s">
        <v>619</v>
      </c>
      <c r="B354" s="15" t="s">
        <v>620</v>
      </c>
      <c r="C354" s="9" t="s">
        <v>725</v>
      </c>
      <c r="D354" s="10"/>
      <c r="E354" s="186"/>
      <c r="F354" s="214"/>
      <c r="G354" s="214"/>
      <c r="H354" s="64"/>
    </row>
    <row r="355" spans="1:8" ht="31.5" x14ac:dyDescent="0.25">
      <c r="A355" s="7" t="s">
        <v>621</v>
      </c>
      <c r="B355" s="15" t="s">
        <v>622</v>
      </c>
      <c r="C355" s="9" t="s">
        <v>725</v>
      </c>
      <c r="D355" s="10"/>
      <c r="E355" s="186"/>
      <c r="F355" s="214"/>
      <c r="G355" s="214"/>
      <c r="H355" s="64"/>
    </row>
    <row r="356" spans="1:8" x14ac:dyDescent="0.25">
      <c r="A356" s="7" t="s">
        <v>623</v>
      </c>
      <c r="B356" s="27" t="s">
        <v>624</v>
      </c>
      <c r="C356" s="72" t="s">
        <v>299</v>
      </c>
      <c r="D356" s="11" t="s">
        <v>555</v>
      </c>
      <c r="E356" s="190" t="s">
        <v>555</v>
      </c>
      <c r="F356" s="190" t="s">
        <v>555</v>
      </c>
      <c r="G356" s="190" t="s">
        <v>555</v>
      </c>
      <c r="H356" s="72" t="s">
        <v>555</v>
      </c>
    </row>
    <row r="357" spans="1:8" x14ac:dyDescent="0.25">
      <c r="A357" s="7" t="s">
        <v>625</v>
      </c>
      <c r="B357" s="15" t="s">
        <v>626</v>
      </c>
      <c r="C357" s="9" t="s">
        <v>0</v>
      </c>
      <c r="D357" s="10"/>
      <c r="E357" s="186"/>
      <c r="F357" s="214"/>
      <c r="G357" s="214"/>
      <c r="H357" s="64"/>
    </row>
    <row r="358" spans="1:8" ht="47.25" x14ac:dyDescent="0.25">
      <c r="A358" s="7" t="s">
        <v>627</v>
      </c>
      <c r="B358" s="14" t="s">
        <v>628</v>
      </c>
      <c r="C358" s="9" t="s">
        <v>0</v>
      </c>
      <c r="D358" s="10"/>
      <c r="E358" s="190"/>
      <c r="F358" s="214"/>
      <c r="G358" s="214"/>
      <c r="H358" s="64"/>
    </row>
    <row r="359" spans="1:8" ht="47.25" x14ac:dyDescent="0.25">
      <c r="A359" s="7" t="s">
        <v>629</v>
      </c>
      <c r="B359" s="14" t="s">
        <v>630</v>
      </c>
      <c r="C359" s="9" t="s">
        <v>0</v>
      </c>
      <c r="D359" s="10"/>
      <c r="E359" s="190"/>
      <c r="F359" s="214"/>
      <c r="G359" s="214"/>
      <c r="H359" s="64"/>
    </row>
    <row r="360" spans="1:8" ht="31.5" x14ac:dyDescent="0.25">
      <c r="A360" s="7" t="s">
        <v>631</v>
      </c>
      <c r="B360" s="14" t="s">
        <v>632</v>
      </c>
      <c r="C360" s="9" t="s">
        <v>0</v>
      </c>
      <c r="D360" s="10"/>
      <c r="E360" s="190"/>
      <c r="F360" s="214"/>
      <c r="G360" s="214"/>
      <c r="H360" s="64"/>
    </row>
    <row r="361" spans="1:8" x14ac:dyDescent="0.25">
      <c r="A361" s="7" t="s">
        <v>633</v>
      </c>
      <c r="B361" s="15" t="s">
        <v>634</v>
      </c>
      <c r="C361" s="9" t="s">
        <v>567</v>
      </c>
      <c r="D361" s="10"/>
      <c r="E361" s="190"/>
      <c r="F361" s="214"/>
      <c r="G361" s="214"/>
      <c r="H361" s="64"/>
    </row>
    <row r="362" spans="1:8" ht="31.5" x14ac:dyDescent="0.25">
      <c r="A362" s="7" t="s">
        <v>635</v>
      </c>
      <c r="B362" s="14" t="s">
        <v>636</v>
      </c>
      <c r="C362" s="9" t="s">
        <v>567</v>
      </c>
      <c r="D362" s="10"/>
      <c r="E362" s="190"/>
      <c r="F362" s="214"/>
      <c r="G362" s="214"/>
      <c r="H362" s="64"/>
    </row>
    <row r="363" spans="1:8" x14ac:dyDescent="0.25">
      <c r="A363" s="7" t="s">
        <v>637</v>
      </c>
      <c r="B363" s="14" t="s">
        <v>638</v>
      </c>
      <c r="C363" s="9" t="s">
        <v>567</v>
      </c>
      <c r="D363" s="10"/>
      <c r="E363" s="190"/>
      <c r="F363" s="214"/>
      <c r="G363" s="214"/>
      <c r="H363" s="64"/>
    </row>
    <row r="364" spans="1:8" ht="31.5" x14ac:dyDescent="0.25">
      <c r="A364" s="7" t="s">
        <v>639</v>
      </c>
      <c r="B364" s="15" t="s">
        <v>640</v>
      </c>
      <c r="C364" s="9" t="s">
        <v>725</v>
      </c>
      <c r="D364" s="10"/>
      <c r="E364" s="190"/>
      <c r="F364" s="214"/>
      <c r="G364" s="214"/>
      <c r="H364" s="64"/>
    </row>
    <row r="365" spans="1:8" x14ac:dyDescent="0.25">
      <c r="A365" s="7" t="s">
        <v>641</v>
      </c>
      <c r="B365" s="14" t="s">
        <v>642</v>
      </c>
      <c r="C365" s="9" t="s">
        <v>725</v>
      </c>
      <c r="D365" s="10"/>
      <c r="E365" s="190"/>
      <c r="F365" s="214"/>
      <c r="G365" s="214"/>
      <c r="H365" s="66"/>
    </row>
    <row r="366" spans="1:8" x14ac:dyDescent="0.25">
      <c r="A366" s="7" t="s">
        <v>643</v>
      </c>
      <c r="B366" s="14" t="s">
        <v>68</v>
      </c>
      <c r="C366" s="9" t="s">
        <v>725</v>
      </c>
      <c r="D366" s="10"/>
      <c r="E366" s="190"/>
      <c r="F366" s="214"/>
      <c r="G366" s="214"/>
      <c r="H366" s="66"/>
    </row>
    <row r="367" spans="1:8" ht="16.5" thickBot="1" x14ac:dyDescent="0.3">
      <c r="A367" s="21" t="s">
        <v>644</v>
      </c>
      <c r="B367" s="33" t="s">
        <v>645</v>
      </c>
      <c r="C367" s="23" t="s">
        <v>726</v>
      </c>
      <c r="D367" s="83">
        <v>14.5</v>
      </c>
      <c r="E367" s="83">
        <v>12</v>
      </c>
      <c r="F367" s="215">
        <f t="shared" si="12"/>
        <v>-2.5</v>
      </c>
      <c r="G367" s="215">
        <f t="shared" si="13"/>
        <v>-17.241379310344829</v>
      </c>
      <c r="H367" s="34"/>
    </row>
    <row r="368" spans="1:8" x14ac:dyDescent="0.25">
      <c r="A368" s="334" t="s">
        <v>646</v>
      </c>
      <c r="B368" s="335"/>
      <c r="C368" s="335"/>
      <c r="D368" s="335"/>
      <c r="E368" s="335"/>
      <c r="F368" s="335"/>
      <c r="G368" s="335"/>
      <c r="H368" s="336"/>
    </row>
    <row r="369" spans="1:8" ht="16.5" thickBot="1" x14ac:dyDescent="0.3">
      <c r="A369" s="334"/>
      <c r="B369" s="335"/>
      <c r="C369" s="335"/>
      <c r="D369" s="335"/>
      <c r="E369" s="335"/>
      <c r="F369" s="335"/>
      <c r="G369" s="335"/>
      <c r="H369" s="336"/>
    </row>
    <row r="370" spans="1:8" s="170" customFormat="1" ht="67.5" customHeight="1" x14ac:dyDescent="0.25">
      <c r="A370" s="338" t="s">
        <v>51</v>
      </c>
      <c r="B370" s="340" t="s">
        <v>52</v>
      </c>
      <c r="C370" s="342" t="s">
        <v>127</v>
      </c>
      <c r="D370" s="344" t="s">
        <v>705</v>
      </c>
      <c r="E370" s="345"/>
      <c r="F370" s="346" t="s">
        <v>713</v>
      </c>
      <c r="G370" s="345"/>
      <c r="H370" s="347" t="s">
        <v>6</v>
      </c>
    </row>
    <row r="371" spans="1:8" s="170" customFormat="1" ht="30" x14ac:dyDescent="0.25">
      <c r="A371" s="339"/>
      <c r="B371" s="341"/>
      <c r="C371" s="343"/>
      <c r="D371" s="77" t="s">
        <v>708</v>
      </c>
      <c r="E371" s="183" t="s">
        <v>9</v>
      </c>
      <c r="F371" s="74" t="s">
        <v>709</v>
      </c>
      <c r="G371" s="217" t="s">
        <v>707</v>
      </c>
      <c r="H371" s="348"/>
    </row>
    <row r="372" spans="1:8" ht="16.5" thickBot="1" x14ac:dyDescent="0.3">
      <c r="A372" s="36">
        <v>1</v>
      </c>
      <c r="B372" s="3">
        <v>2</v>
      </c>
      <c r="C372" s="37">
        <v>3</v>
      </c>
      <c r="D372" s="38">
        <v>4</v>
      </c>
      <c r="E372" s="191">
        <v>5</v>
      </c>
      <c r="F372" s="39">
        <v>6</v>
      </c>
      <c r="G372" s="191">
        <v>7</v>
      </c>
      <c r="H372" s="40">
        <v>8</v>
      </c>
    </row>
    <row r="373" spans="1:8" ht="41.25" customHeight="1" x14ac:dyDescent="0.25">
      <c r="A373" s="351" t="s">
        <v>647</v>
      </c>
      <c r="B373" s="352"/>
      <c r="C373" s="9" t="s">
        <v>725</v>
      </c>
      <c r="D373" s="82">
        <v>9.6329999999999991</v>
      </c>
      <c r="E373" s="224">
        <v>8.77</v>
      </c>
      <c r="F373" s="145">
        <f>E373-D373</f>
        <v>-0.86299999999999955</v>
      </c>
      <c r="G373" s="224">
        <f>F373/D373*100</f>
        <v>-8.9587875012976195</v>
      </c>
      <c r="H373" s="144" t="s">
        <v>740</v>
      </c>
    </row>
    <row r="374" spans="1:8" x14ac:dyDescent="0.25">
      <c r="A374" s="7" t="s">
        <v>53</v>
      </c>
      <c r="B374" s="41" t="s">
        <v>648</v>
      </c>
      <c r="C374" s="9" t="s">
        <v>725</v>
      </c>
      <c r="D374" s="82">
        <v>9.6329999999999991</v>
      </c>
      <c r="E374" s="224">
        <v>8.77</v>
      </c>
      <c r="F374" s="145">
        <f t="shared" ref="F374:F376" si="14">E374-D374</f>
        <v>-0.86299999999999955</v>
      </c>
      <c r="G374" s="224">
        <f t="shared" ref="G374:G427" si="15">F374/D374*100</f>
        <v>-8.9587875012976195</v>
      </c>
      <c r="H374" s="43"/>
    </row>
    <row r="375" spans="1:8" x14ac:dyDescent="0.25">
      <c r="A375" s="7" t="s">
        <v>54</v>
      </c>
      <c r="B375" s="15" t="s">
        <v>55</v>
      </c>
      <c r="C375" s="9" t="s">
        <v>725</v>
      </c>
      <c r="D375" s="82">
        <v>9.6329999999999991</v>
      </c>
      <c r="E375" s="224">
        <v>8.77</v>
      </c>
      <c r="F375" s="145">
        <f t="shared" si="14"/>
        <v>-0.86299999999999955</v>
      </c>
      <c r="G375" s="224">
        <f t="shared" si="15"/>
        <v>-8.9587875012976195</v>
      </c>
      <c r="H375" s="43"/>
    </row>
    <row r="376" spans="1:8" ht="31.5" x14ac:dyDescent="0.25">
      <c r="A376" s="7" t="s">
        <v>56</v>
      </c>
      <c r="B376" s="14" t="s">
        <v>649</v>
      </c>
      <c r="C376" s="9" t="s">
        <v>725</v>
      </c>
      <c r="D376" s="82">
        <v>8.0309999999999988</v>
      </c>
      <c r="E376" s="192">
        <f>E382+E387</f>
        <v>7.87</v>
      </c>
      <c r="F376" s="145">
        <f t="shared" si="14"/>
        <v>-0.1609999999999987</v>
      </c>
      <c r="G376" s="224">
        <f t="shared" si="15"/>
        <v>-2.0047316647988884</v>
      </c>
      <c r="H376" s="43"/>
    </row>
    <row r="377" spans="1:8" ht="18.75" x14ac:dyDescent="0.25">
      <c r="A377" s="7" t="s">
        <v>57</v>
      </c>
      <c r="B377" s="16" t="s">
        <v>650</v>
      </c>
      <c r="C377" s="9" t="s">
        <v>725</v>
      </c>
      <c r="D377" s="10" t="s">
        <v>299</v>
      </c>
      <c r="E377" s="193" t="s">
        <v>299</v>
      </c>
      <c r="F377" s="146"/>
      <c r="G377" s="224"/>
      <c r="H377" s="43"/>
    </row>
    <row r="378" spans="1:8" ht="31.5" x14ac:dyDescent="0.25">
      <c r="A378" s="7" t="s">
        <v>651</v>
      </c>
      <c r="B378" s="17" t="s">
        <v>131</v>
      </c>
      <c r="C378" s="9" t="s">
        <v>725</v>
      </c>
      <c r="D378" s="10" t="s">
        <v>299</v>
      </c>
      <c r="E378" s="193" t="s">
        <v>299</v>
      </c>
      <c r="F378" s="146"/>
      <c r="G378" s="224"/>
      <c r="H378" s="43"/>
    </row>
    <row r="379" spans="1:8" ht="31.5" x14ac:dyDescent="0.25">
      <c r="A379" s="7" t="s">
        <v>652</v>
      </c>
      <c r="B379" s="17" t="s">
        <v>132</v>
      </c>
      <c r="C379" s="9" t="s">
        <v>725</v>
      </c>
      <c r="D379" s="10" t="s">
        <v>299</v>
      </c>
      <c r="E379" s="193" t="s">
        <v>299</v>
      </c>
      <c r="F379" s="146"/>
      <c r="G379" s="224"/>
      <c r="H379" s="43"/>
    </row>
    <row r="380" spans="1:8" ht="31.5" x14ac:dyDescent="0.25">
      <c r="A380" s="7" t="s">
        <v>653</v>
      </c>
      <c r="B380" s="17" t="s">
        <v>133</v>
      </c>
      <c r="C380" s="9" t="s">
        <v>725</v>
      </c>
      <c r="D380" s="10" t="s">
        <v>299</v>
      </c>
      <c r="E380" s="193" t="s">
        <v>299</v>
      </c>
      <c r="F380" s="143"/>
      <c r="G380" s="224"/>
      <c r="H380" s="43"/>
    </row>
    <row r="381" spans="1:8" ht="18.75" x14ac:dyDescent="0.25">
      <c r="A381" s="7" t="s">
        <v>59</v>
      </c>
      <c r="B381" s="16" t="s">
        <v>654</v>
      </c>
      <c r="C381" s="9" t="s">
        <v>725</v>
      </c>
      <c r="D381" s="10" t="s">
        <v>299</v>
      </c>
      <c r="E381" s="193" t="s">
        <v>299</v>
      </c>
      <c r="F381" s="143"/>
      <c r="G381" s="224"/>
      <c r="H381" s="43"/>
    </row>
    <row r="382" spans="1:8" x14ac:dyDescent="0.25">
      <c r="A382" s="7" t="s">
        <v>61</v>
      </c>
      <c r="B382" s="16" t="s">
        <v>655</v>
      </c>
      <c r="C382" s="9" t="s">
        <v>725</v>
      </c>
      <c r="D382" s="82">
        <v>8.0169999999999995</v>
      </c>
      <c r="E382" s="192">
        <v>7.86</v>
      </c>
      <c r="F382" s="149">
        <f>E382-D382</f>
        <v>-0.15699999999999914</v>
      </c>
      <c r="G382" s="224">
        <f t="shared" si="15"/>
        <v>-1.9583385306224166</v>
      </c>
      <c r="H382" s="43"/>
    </row>
    <row r="383" spans="1:8" ht="18.75" x14ac:dyDescent="0.25">
      <c r="A383" s="7" t="s">
        <v>63</v>
      </c>
      <c r="B383" s="16" t="s">
        <v>656</v>
      </c>
      <c r="C383" s="9" t="s">
        <v>725</v>
      </c>
      <c r="D383" s="10" t="s">
        <v>299</v>
      </c>
      <c r="E383" s="193" t="s">
        <v>299</v>
      </c>
      <c r="F383" s="143"/>
      <c r="G383" s="224"/>
      <c r="H383" s="43"/>
    </row>
    <row r="384" spans="1:8" ht="18.75" x14ac:dyDescent="0.25">
      <c r="A384" s="7" t="s">
        <v>64</v>
      </c>
      <c r="B384" s="16" t="s">
        <v>657</v>
      </c>
      <c r="C384" s="9" t="s">
        <v>725</v>
      </c>
      <c r="D384" s="10" t="s">
        <v>299</v>
      </c>
      <c r="E384" s="193" t="s">
        <v>299</v>
      </c>
      <c r="F384" s="143"/>
      <c r="G384" s="224"/>
      <c r="H384" s="43"/>
    </row>
    <row r="385" spans="1:8" ht="31.5" x14ac:dyDescent="0.25">
      <c r="A385" s="7" t="s">
        <v>658</v>
      </c>
      <c r="B385" s="17" t="s">
        <v>659</v>
      </c>
      <c r="C385" s="9" t="s">
        <v>725</v>
      </c>
      <c r="D385" s="10" t="s">
        <v>299</v>
      </c>
      <c r="E385" s="193" t="s">
        <v>299</v>
      </c>
      <c r="F385" s="143"/>
      <c r="G385" s="224"/>
      <c r="H385" s="43"/>
    </row>
    <row r="386" spans="1:8" ht="18.75" x14ac:dyDescent="0.25">
      <c r="A386" s="7" t="s">
        <v>660</v>
      </c>
      <c r="B386" s="17" t="s">
        <v>661</v>
      </c>
      <c r="C386" s="9" t="s">
        <v>725</v>
      </c>
      <c r="D386" s="10" t="s">
        <v>299</v>
      </c>
      <c r="E386" s="193" t="s">
        <v>299</v>
      </c>
      <c r="F386" s="143"/>
      <c r="G386" s="224"/>
      <c r="H386" s="43"/>
    </row>
    <row r="387" spans="1:8" x14ac:dyDescent="0.25">
      <c r="A387" s="7" t="s">
        <v>662</v>
      </c>
      <c r="B387" s="17" t="s">
        <v>71</v>
      </c>
      <c r="C387" s="9" t="s">
        <v>725</v>
      </c>
      <c r="D387" s="82">
        <v>0.01</v>
      </c>
      <c r="E387" s="192">
        <v>0.01</v>
      </c>
      <c r="F387" s="149">
        <f>E387-D387</f>
        <v>0</v>
      </c>
      <c r="G387" s="224">
        <v>0</v>
      </c>
      <c r="H387" s="43"/>
    </row>
    <row r="388" spans="1:8" ht="18.75" x14ac:dyDescent="0.25">
      <c r="A388" s="7" t="s">
        <v>663</v>
      </c>
      <c r="B388" s="17" t="s">
        <v>661</v>
      </c>
      <c r="C388" s="9" t="s">
        <v>725</v>
      </c>
      <c r="D388" s="10" t="s">
        <v>299</v>
      </c>
      <c r="E388" s="193" t="s">
        <v>299</v>
      </c>
      <c r="F388" s="143"/>
      <c r="G388" s="224"/>
      <c r="H388" s="43"/>
    </row>
    <row r="389" spans="1:8" ht="18.75" x14ac:dyDescent="0.25">
      <c r="A389" s="7" t="s">
        <v>65</v>
      </c>
      <c r="B389" s="16" t="s">
        <v>664</v>
      </c>
      <c r="C389" s="9" t="s">
        <v>725</v>
      </c>
      <c r="D389" s="10" t="s">
        <v>299</v>
      </c>
      <c r="E389" s="193"/>
      <c r="F389" s="146"/>
      <c r="G389" s="224"/>
      <c r="H389" s="43"/>
    </row>
    <row r="390" spans="1:8" ht="18.75" x14ac:dyDescent="0.25">
      <c r="A390" s="7" t="s">
        <v>66</v>
      </c>
      <c r="B390" s="16" t="s">
        <v>483</v>
      </c>
      <c r="C390" s="9" t="s">
        <v>725</v>
      </c>
      <c r="D390" s="10" t="s">
        <v>299</v>
      </c>
      <c r="E390" s="193" t="s">
        <v>299</v>
      </c>
      <c r="F390" s="146"/>
      <c r="G390" s="224"/>
      <c r="H390" s="43"/>
    </row>
    <row r="391" spans="1:8" ht="31.5" x14ac:dyDescent="0.25">
      <c r="A391" s="7" t="s">
        <v>665</v>
      </c>
      <c r="B391" s="16" t="s">
        <v>666</v>
      </c>
      <c r="C391" s="9" t="s">
        <v>725</v>
      </c>
      <c r="D391" s="10" t="s">
        <v>299</v>
      </c>
      <c r="E391" s="193" t="s">
        <v>299</v>
      </c>
      <c r="F391" s="146"/>
      <c r="G391" s="224"/>
      <c r="H391" s="43"/>
    </row>
    <row r="392" spans="1:8" ht="18.75" x14ac:dyDescent="0.25">
      <c r="A392" s="7" t="s">
        <v>667</v>
      </c>
      <c r="B392" s="17" t="s">
        <v>67</v>
      </c>
      <c r="C392" s="9" t="s">
        <v>725</v>
      </c>
      <c r="D392" s="10" t="s">
        <v>299</v>
      </c>
      <c r="E392" s="193" t="s">
        <v>299</v>
      </c>
      <c r="F392" s="146"/>
      <c r="G392" s="224"/>
      <c r="H392" s="43"/>
    </row>
    <row r="393" spans="1:8" ht="18.75" x14ac:dyDescent="0.25">
      <c r="A393" s="7" t="s">
        <v>668</v>
      </c>
      <c r="B393" s="44" t="s">
        <v>68</v>
      </c>
      <c r="C393" s="9" t="s">
        <v>725</v>
      </c>
      <c r="D393" s="10" t="s">
        <v>299</v>
      </c>
      <c r="E393" s="193" t="s">
        <v>299</v>
      </c>
      <c r="F393" s="146"/>
      <c r="G393" s="224"/>
      <c r="H393" s="43"/>
    </row>
    <row r="394" spans="1:8" ht="31.5" x14ac:dyDescent="0.25">
      <c r="A394" s="7" t="s">
        <v>69</v>
      </c>
      <c r="B394" s="14" t="s">
        <v>669</v>
      </c>
      <c r="C394" s="9" t="s">
        <v>725</v>
      </c>
      <c r="D394" s="10" t="s">
        <v>299</v>
      </c>
      <c r="E394" s="193" t="s">
        <v>299</v>
      </c>
      <c r="F394" s="147"/>
      <c r="G394" s="224"/>
      <c r="H394" s="43"/>
    </row>
    <row r="395" spans="1:8" ht="31.5" x14ac:dyDescent="0.25">
      <c r="A395" s="7" t="s">
        <v>670</v>
      </c>
      <c r="B395" s="16" t="s">
        <v>131</v>
      </c>
      <c r="C395" s="9" t="s">
        <v>725</v>
      </c>
      <c r="D395" s="10" t="s">
        <v>299</v>
      </c>
      <c r="E395" s="193" t="s">
        <v>299</v>
      </c>
      <c r="F395" s="147"/>
      <c r="G395" s="224"/>
      <c r="H395" s="43"/>
    </row>
    <row r="396" spans="1:8" ht="31.5" x14ac:dyDescent="0.25">
      <c r="A396" s="7" t="s">
        <v>671</v>
      </c>
      <c r="B396" s="16" t="s">
        <v>132</v>
      </c>
      <c r="C396" s="9" t="s">
        <v>725</v>
      </c>
      <c r="D396" s="10" t="s">
        <v>299</v>
      </c>
      <c r="E396" s="193" t="s">
        <v>299</v>
      </c>
      <c r="F396" s="147"/>
      <c r="G396" s="224"/>
      <c r="H396" s="43"/>
    </row>
    <row r="397" spans="1:8" ht="31.5" x14ac:dyDescent="0.25">
      <c r="A397" s="7" t="s">
        <v>672</v>
      </c>
      <c r="B397" s="16" t="s">
        <v>133</v>
      </c>
      <c r="C397" s="9" t="s">
        <v>725</v>
      </c>
      <c r="D397" s="10" t="s">
        <v>299</v>
      </c>
      <c r="E397" s="193" t="s">
        <v>299</v>
      </c>
      <c r="F397" s="147"/>
      <c r="G397" s="224"/>
      <c r="H397" s="43"/>
    </row>
    <row r="398" spans="1:8" ht="18.75" x14ac:dyDescent="0.25">
      <c r="A398" s="7" t="s">
        <v>70</v>
      </c>
      <c r="B398" s="14" t="s">
        <v>673</v>
      </c>
      <c r="C398" s="9" t="s">
        <v>725</v>
      </c>
      <c r="D398" s="10" t="s">
        <v>299</v>
      </c>
      <c r="E398" s="193"/>
      <c r="F398" s="147"/>
      <c r="G398" s="224"/>
      <c r="H398" s="43"/>
    </row>
    <row r="399" spans="1:8" ht="18.75" x14ac:dyDescent="0.25">
      <c r="A399" s="7" t="s">
        <v>72</v>
      </c>
      <c r="B399" s="15" t="s">
        <v>674</v>
      </c>
      <c r="C399" s="9" t="s">
        <v>725</v>
      </c>
      <c r="D399" s="10" t="s">
        <v>299</v>
      </c>
      <c r="E399" s="193" t="s">
        <v>299</v>
      </c>
      <c r="F399" s="147"/>
      <c r="G399" s="224"/>
      <c r="H399" s="43"/>
    </row>
    <row r="400" spans="1:8" ht="18.75" x14ac:dyDescent="0.25">
      <c r="A400" s="7" t="s">
        <v>73</v>
      </c>
      <c r="B400" s="14" t="s">
        <v>675</v>
      </c>
      <c r="C400" s="9" t="s">
        <v>725</v>
      </c>
      <c r="D400" s="10" t="s">
        <v>299</v>
      </c>
      <c r="E400" s="193" t="s">
        <v>299</v>
      </c>
      <c r="F400" s="146"/>
      <c r="G400" s="224"/>
      <c r="H400" s="43"/>
    </row>
    <row r="401" spans="1:8" ht="18.75" x14ac:dyDescent="0.25">
      <c r="A401" s="7" t="s">
        <v>74</v>
      </c>
      <c r="B401" s="16" t="s">
        <v>58</v>
      </c>
      <c r="C401" s="9" t="s">
        <v>725</v>
      </c>
      <c r="D401" s="10" t="s">
        <v>299</v>
      </c>
      <c r="E401" s="193" t="s">
        <v>299</v>
      </c>
      <c r="F401" s="146"/>
      <c r="G401" s="224"/>
      <c r="H401" s="43"/>
    </row>
    <row r="402" spans="1:8" ht="31.5" x14ac:dyDescent="0.25">
      <c r="A402" s="7" t="s">
        <v>676</v>
      </c>
      <c r="B402" s="16" t="s">
        <v>131</v>
      </c>
      <c r="C402" s="9" t="s">
        <v>725</v>
      </c>
      <c r="D402" s="10" t="s">
        <v>299</v>
      </c>
      <c r="E402" s="193" t="s">
        <v>299</v>
      </c>
      <c r="F402" s="146"/>
      <c r="G402" s="224"/>
      <c r="H402" s="43"/>
    </row>
    <row r="403" spans="1:8" ht="31.5" x14ac:dyDescent="0.25">
      <c r="A403" s="7" t="s">
        <v>677</v>
      </c>
      <c r="B403" s="16" t="s">
        <v>132</v>
      </c>
      <c r="C403" s="9" t="s">
        <v>725</v>
      </c>
      <c r="D403" s="10" t="s">
        <v>299</v>
      </c>
      <c r="E403" s="193" t="s">
        <v>299</v>
      </c>
      <c r="F403" s="146"/>
      <c r="G403" s="224"/>
      <c r="H403" s="43"/>
    </row>
    <row r="404" spans="1:8" ht="31.5" x14ac:dyDescent="0.25">
      <c r="A404" s="7" t="s">
        <v>678</v>
      </c>
      <c r="B404" s="16" t="s">
        <v>133</v>
      </c>
      <c r="C404" s="9" t="s">
        <v>725</v>
      </c>
      <c r="D404" s="10" t="s">
        <v>299</v>
      </c>
      <c r="E404" s="193" t="s">
        <v>299</v>
      </c>
      <c r="F404" s="146"/>
      <c r="G404" s="224"/>
      <c r="H404" s="43"/>
    </row>
    <row r="405" spans="1:8" ht="18.75" x14ac:dyDescent="0.25">
      <c r="A405" s="7" t="s">
        <v>75</v>
      </c>
      <c r="B405" s="16" t="s">
        <v>471</v>
      </c>
      <c r="C405" s="9" t="s">
        <v>725</v>
      </c>
      <c r="D405" s="10" t="s">
        <v>299</v>
      </c>
      <c r="E405" s="193" t="s">
        <v>299</v>
      </c>
      <c r="F405" s="146"/>
      <c r="G405" s="224"/>
      <c r="H405" s="43"/>
    </row>
    <row r="406" spans="1:8" ht="18.75" x14ac:dyDescent="0.25">
      <c r="A406" s="7" t="s">
        <v>76</v>
      </c>
      <c r="B406" s="16" t="s">
        <v>60</v>
      </c>
      <c r="C406" s="9" t="s">
        <v>725</v>
      </c>
      <c r="D406" s="10" t="s">
        <v>299</v>
      </c>
      <c r="E406" s="193" t="s">
        <v>299</v>
      </c>
      <c r="F406" s="146"/>
      <c r="G406" s="224"/>
      <c r="H406" s="43"/>
    </row>
    <row r="407" spans="1:8" ht="18.75" x14ac:dyDescent="0.25">
      <c r="A407" s="7" t="s">
        <v>77</v>
      </c>
      <c r="B407" s="16" t="s">
        <v>476</v>
      </c>
      <c r="C407" s="9" t="s">
        <v>725</v>
      </c>
      <c r="D407" s="10" t="s">
        <v>299</v>
      </c>
      <c r="E407" s="193" t="s">
        <v>299</v>
      </c>
      <c r="F407" s="146"/>
      <c r="G407" s="224"/>
      <c r="H407" s="43"/>
    </row>
    <row r="408" spans="1:8" ht="18.75" x14ac:dyDescent="0.25">
      <c r="A408" s="7" t="s">
        <v>78</v>
      </c>
      <c r="B408" s="16" t="s">
        <v>62</v>
      </c>
      <c r="C408" s="9" t="s">
        <v>725</v>
      </c>
      <c r="D408" s="10" t="s">
        <v>299</v>
      </c>
      <c r="E408" s="193" t="s">
        <v>299</v>
      </c>
      <c r="F408" s="146"/>
      <c r="G408" s="224"/>
      <c r="H408" s="43"/>
    </row>
    <row r="409" spans="1:8" ht="18.75" x14ac:dyDescent="0.25">
      <c r="A409" s="7" t="s">
        <v>79</v>
      </c>
      <c r="B409" s="16" t="s">
        <v>483</v>
      </c>
      <c r="C409" s="9" t="s">
        <v>725</v>
      </c>
      <c r="D409" s="10" t="s">
        <v>299</v>
      </c>
      <c r="E409" s="193" t="s">
        <v>299</v>
      </c>
      <c r="F409" s="146"/>
      <c r="G409" s="224"/>
      <c r="H409" s="43"/>
    </row>
    <row r="410" spans="1:8" ht="31.5" x14ac:dyDescent="0.25">
      <c r="A410" s="7" t="s">
        <v>80</v>
      </c>
      <c r="B410" s="16" t="s">
        <v>486</v>
      </c>
      <c r="C410" s="9" t="s">
        <v>725</v>
      </c>
      <c r="D410" s="10" t="s">
        <v>299</v>
      </c>
      <c r="E410" s="193" t="s">
        <v>299</v>
      </c>
      <c r="F410" s="146"/>
      <c r="G410" s="224"/>
      <c r="H410" s="43"/>
    </row>
    <row r="411" spans="1:8" ht="18.75" x14ac:dyDescent="0.25">
      <c r="A411" s="7" t="s">
        <v>81</v>
      </c>
      <c r="B411" s="17" t="s">
        <v>67</v>
      </c>
      <c r="C411" s="9" t="s">
        <v>725</v>
      </c>
      <c r="D411" s="10" t="s">
        <v>299</v>
      </c>
      <c r="E411" s="193" t="s">
        <v>299</v>
      </c>
      <c r="F411" s="146"/>
      <c r="G411" s="224"/>
      <c r="H411" s="43"/>
    </row>
    <row r="412" spans="1:8" ht="18.75" x14ac:dyDescent="0.25">
      <c r="A412" s="7" t="s">
        <v>82</v>
      </c>
      <c r="B412" s="44" t="s">
        <v>68</v>
      </c>
      <c r="C412" s="9" t="s">
        <v>725</v>
      </c>
      <c r="D412" s="10" t="s">
        <v>299</v>
      </c>
      <c r="E412" s="193" t="s">
        <v>299</v>
      </c>
      <c r="F412" s="146"/>
      <c r="G412" s="224"/>
      <c r="H412" s="43"/>
    </row>
    <row r="413" spans="1:8" ht="18.75" x14ac:dyDescent="0.25">
      <c r="A413" s="7" t="s">
        <v>83</v>
      </c>
      <c r="B413" s="14" t="s">
        <v>679</v>
      </c>
      <c r="C413" s="9" t="s">
        <v>725</v>
      </c>
      <c r="D413" s="10" t="s">
        <v>299</v>
      </c>
      <c r="E413" s="193" t="s">
        <v>299</v>
      </c>
      <c r="F413" s="147"/>
      <c r="G413" s="224"/>
      <c r="H413" s="43"/>
    </row>
    <row r="414" spans="1:8" ht="18.75" x14ac:dyDescent="0.25">
      <c r="A414" s="7" t="s">
        <v>84</v>
      </c>
      <c r="B414" s="14" t="s">
        <v>85</v>
      </c>
      <c r="C414" s="9" t="s">
        <v>725</v>
      </c>
      <c r="D414" s="10" t="s">
        <v>299</v>
      </c>
      <c r="E414" s="193" t="s">
        <v>299</v>
      </c>
      <c r="F414" s="147"/>
      <c r="G414" s="224"/>
      <c r="H414" s="43"/>
    </row>
    <row r="415" spans="1:8" ht="18.75" x14ac:dyDescent="0.25">
      <c r="A415" s="7" t="s">
        <v>86</v>
      </c>
      <c r="B415" s="16" t="s">
        <v>58</v>
      </c>
      <c r="C415" s="9" t="s">
        <v>725</v>
      </c>
      <c r="D415" s="10" t="s">
        <v>299</v>
      </c>
      <c r="E415" s="193" t="s">
        <v>299</v>
      </c>
      <c r="F415" s="147"/>
      <c r="G415" s="224"/>
      <c r="H415" s="43"/>
    </row>
    <row r="416" spans="1:8" ht="31.5" x14ac:dyDescent="0.25">
      <c r="A416" s="7" t="s">
        <v>680</v>
      </c>
      <c r="B416" s="16" t="s">
        <v>131</v>
      </c>
      <c r="C416" s="9" t="s">
        <v>725</v>
      </c>
      <c r="D416" s="10" t="s">
        <v>299</v>
      </c>
      <c r="E416" s="193" t="s">
        <v>299</v>
      </c>
      <c r="F416" s="147"/>
      <c r="G416" s="224"/>
      <c r="H416" s="43"/>
    </row>
    <row r="417" spans="1:10" ht="31.5" x14ac:dyDescent="0.25">
      <c r="A417" s="7" t="s">
        <v>681</v>
      </c>
      <c r="B417" s="16" t="s">
        <v>132</v>
      </c>
      <c r="C417" s="9" t="s">
        <v>725</v>
      </c>
      <c r="D417" s="10" t="s">
        <v>299</v>
      </c>
      <c r="E417" s="193" t="s">
        <v>299</v>
      </c>
      <c r="F417" s="147"/>
      <c r="G417" s="224"/>
      <c r="H417" s="43"/>
    </row>
    <row r="418" spans="1:10" ht="31.5" x14ac:dyDescent="0.25">
      <c r="A418" s="7" t="s">
        <v>682</v>
      </c>
      <c r="B418" s="16" t="s">
        <v>133</v>
      </c>
      <c r="C418" s="9" t="s">
        <v>725</v>
      </c>
      <c r="D418" s="10" t="s">
        <v>299</v>
      </c>
      <c r="E418" s="193" t="s">
        <v>299</v>
      </c>
      <c r="F418" s="147"/>
      <c r="G418" s="224"/>
      <c r="H418" s="43"/>
    </row>
    <row r="419" spans="1:10" ht="18.75" x14ac:dyDescent="0.25">
      <c r="A419" s="7" t="s">
        <v>87</v>
      </c>
      <c r="B419" s="16" t="s">
        <v>471</v>
      </c>
      <c r="C419" s="9" t="s">
        <v>725</v>
      </c>
      <c r="D419" s="10" t="s">
        <v>299</v>
      </c>
      <c r="E419" s="193" t="s">
        <v>299</v>
      </c>
      <c r="F419" s="147"/>
      <c r="G419" s="224"/>
      <c r="H419" s="43"/>
    </row>
    <row r="420" spans="1:10" ht="18.75" x14ac:dyDescent="0.25">
      <c r="A420" s="7" t="s">
        <v>88</v>
      </c>
      <c r="B420" s="16" t="s">
        <v>60</v>
      </c>
      <c r="C420" s="9" t="s">
        <v>725</v>
      </c>
      <c r="D420" s="10" t="s">
        <v>299</v>
      </c>
      <c r="E420" s="193" t="s">
        <v>299</v>
      </c>
      <c r="F420" s="147"/>
      <c r="G420" s="224"/>
      <c r="H420" s="43"/>
    </row>
    <row r="421" spans="1:10" ht="18.75" x14ac:dyDescent="0.25">
      <c r="A421" s="7" t="s">
        <v>89</v>
      </c>
      <c r="B421" s="16" t="s">
        <v>476</v>
      </c>
      <c r="C421" s="9" t="s">
        <v>725</v>
      </c>
      <c r="D421" s="10" t="s">
        <v>299</v>
      </c>
      <c r="E421" s="193" t="s">
        <v>299</v>
      </c>
      <c r="F421" s="147"/>
      <c r="G421" s="224"/>
      <c r="H421" s="43"/>
    </row>
    <row r="422" spans="1:10" ht="18.75" x14ac:dyDescent="0.25">
      <c r="A422" s="7" t="s">
        <v>90</v>
      </c>
      <c r="B422" s="16" t="s">
        <v>62</v>
      </c>
      <c r="C422" s="9" t="s">
        <v>725</v>
      </c>
      <c r="D422" s="10" t="s">
        <v>299</v>
      </c>
      <c r="E422" s="193" t="s">
        <v>299</v>
      </c>
      <c r="F422" s="147"/>
      <c r="G422" s="224"/>
      <c r="H422" s="43"/>
    </row>
    <row r="423" spans="1:10" ht="18.75" x14ac:dyDescent="0.25">
      <c r="A423" s="7" t="s">
        <v>91</v>
      </c>
      <c r="B423" s="16" t="s">
        <v>483</v>
      </c>
      <c r="C423" s="9" t="s">
        <v>725</v>
      </c>
      <c r="D423" s="10" t="s">
        <v>299</v>
      </c>
      <c r="E423" s="193" t="s">
        <v>299</v>
      </c>
      <c r="F423" s="147"/>
      <c r="G423" s="224"/>
      <c r="H423" s="43"/>
    </row>
    <row r="424" spans="1:10" ht="31.5" x14ac:dyDescent="0.25">
      <c r="A424" s="7" t="s">
        <v>92</v>
      </c>
      <c r="B424" s="16" t="s">
        <v>486</v>
      </c>
      <c r="C424" s="9" t="s">
        <v>725</v>
      </c>
      <c r="D424" s="10" t="s">
        <v>299</v>
      </c>
      <c r="E424" s="193" t="s">
        <v>299</v>
      </c>
      <c r="F424" s="147"/>
      <c r="G424" s="224"/>
      <c r="H424" s="43"/>
    </row>
    <row r="425" spans="1:10" ht="18.75" x14ac:dyDescent="0.25">
      <c r="A425" s="7" t="s">
        <v>93</v>
      </c>
      <c r="B425" s="44" t="s">
        <v>67</v>
      </c>
      <c r="C425" s="9" t="s">
        <v>725</v>
      </c>
      <c r="D425" s="10" t="s">
        <v>299</v>
      </c>
      <c r="E425" s="193" t="s">
        <v>299</v>
      </c>
      <c r="F425" s="147"/>
      <c r="G425" s="224"/>
      <c r="H425" s="43"/>
    </row>
    <row r="426" spans="1:10" ht="18.75" x14ac:dyDescent="0.25">
      <c r="A426" s="7" t="s">
        <v>94</v>
      </c>
      <c r="B426" s="44" t="s">
        <v>68</v>
      </c>
      <c r="C426" s="9" t="s">
        <v>725</v>
      </c>
      <c r="D426" s="10" t="s">
        <v>299</v>
      </c>
      <c r="E426" s="193" t="s">
        <v>299</v>
      </c>
      <c r="F426" s="147"/>
      <c r="G426" s="224"/>
      <c r="H426" s="43"/>
    </row>
    <row r="427" spans="1:10" x14ac:dyDescent="0.25">
      <c r="A427" s="7" t="s">
        <v>95</v>
      </c>
      <c r="B427" s="15" t="s">
        <v>683</v>
      </c>
      <c r="C427" s="9" t="s">
        <v>725</v>
      </c>
      <c r="D427" s="82">
        <v>1.6061999999999999</v>
      </c>
      <c r="E427" s="192">
        <v>0.9</v>
      </c>
      <c r="F427" s="148">
        <f>E427-D427</f>
        <v>-0.70619999999999983</v>
      </c>
      <c r="G427" s="224">
        <f t="shared" si="15"/>
        <v>-43.967127381397084</v>
      </c>
      <c r="H427" s="43"/>
    </row>
    <row r="428" spans="1:10" ht="18.75" x14ac:dyDescent="0.25">
      <c r="A428" s="7" t="s">
        <v>96</v>
      </c>
      <c r="B428" s="15" t="s">
        <v>684</v>
      </c>
      <c r="C428" s="9" t="s">
        <v>725</v>
      </c>
      <c r="D428" s="10" t="s">
        <v>299</v>
      </c>
      <c r="E428" s="193" t="s">
        <v>299</v>
      </c>
      <c r="F428" s="42"/>
      <c r="G428" s="225"/>
      <c r="H428" s="43"/>
    </row>
    <row r="429" spans="1:10" ht="18.75" x14ac:dyDescent="0.3">
      <c r="A429" s="7" t="s">
        <v>97</v>
      </c>
      <c r="B429" s="14" t="s">
        <v>685</v>
      </c>
      <c r="C429" s="9" t="s">
        <v>725</v>
      </c>
      <c r="D429" s="10" t="s">
        <v>299</v>
      </c>
      <c r="E429" s="193" t="s">
        <v>299</v>
      </c>
      <c r="F429" s="42"/>
      <c r="G429" s="225"/>
      <c r="H429" s="43"/>
      <c r="I429" s="174"/>
      <c r="J429" s="175"/>
    </row>
    <row r="430" spans="1:10" ht="18.75" x14ac:dyDescent="0.25">
      <c r="A430" s="7" t="s">
        <v>98</v>
      </c>
      <c r="B430" s="14" t="s">
        <v>99</v>
      </c>
      <c r="C430" s="9" t="s">
        <v>725</v>
      </c>
      <c r="D430" s="10" t="s">
        <v>299</v>
      </c>
      <c r="E430" s="193" t="s">
        <v>299</v>
      </c>
      <c r="F430" s="42"/>
      <c r="G430" s="225"/>
      <c r="H430" s="43"/>
      <c r="I430" s="176"/>
    </row>
    <row r="431" spans="1:10" ht="18.75" x14ac:dyDescent="0.25">
      <c r="A431" s="7" t="s">
        <v>100</v>
      </c>
      <c r="B431" s="41" t="s">
        <v>101</v>
      </c>
      <c r="C431" s="9" t="s">
        <v>725</v>
      </c>
      <c r="D431" s="10" t="s">
        <v>299</v>
      </c>
      <c r="E431" s="193" t="s">
        <v>299</v>
      </c>
      <c r="F431" s="42"/>
      <c r="G431" s="225"/>
      <c r="H431" s="43"/>
    </row>
    <row r="432" spans="1:10" ht="18.75" x14ac:dyDescent="0.25">
      <c r="A432" s="7" t="s">
        <v>102</v>
      </c>
      <c r="B432" s="15" t="s">
        <v>103</v>
      </c>
      <c r="C432" s="9" t="s">
        <v>725</v>
      </c>
      <c r="D432" s="10" t="s">
        <v>299</v>
      </c>
      <c r="E432" s="193" t="s">
        <v>299</v>
      </c>
      <c r="F432" s="42"/>
      <c r="G432" s="225"/>
      <c r="H432" s="43"/>
    </row>
    <row r="433" spans="1:8" ht="18.75" x14ac:dyDescent="0.25">
      <c r="A433" s="7" t="s">
        <v>104</v>
      </c>
      <c r="B433" s="15" t="s">
        <v>105</v>
      </c>
      <c r="C433" s="9" t="s">
        <v>725</v>
      </c>
      <c r="D433" s="10" t="s">
        <v>299</v>
      </c>
      <c r="E433" s="193" t="s">
        <v>299</v>
      </c>
      <c r="F433" s="42"/>
      <c r="G433" s="225"/>
      <c r="H433" s="43"/>
    </row>
    <row r="434" spans="1:8" ht="18.75" x14ac:dyDescent="0.25">
      <c r="A434" s="7" t="s">
        <v>106</v>
      </c>
      <c r="B434" s="15" t="s">
        <v>686</v>
      </c>
      <c r="C434" s="9" t="s">
        <v>725</v>
      </c>
      <c r="D434" s="10" t="s">
        <v>299</v>
      </c>
      <c r="E434" s="193" t="s">
        <v>299</v>
      </c>
      <c r="F434" s="42"/>
      <c r="G434" s="225"/>
      <c r="H434" s="43"/>
    </row>
    <row r="435" spans="1:8" ht="18.75" x14ac:dyDescent="0.25">
      <c r="A435" s="7" t="s">
        <v>107</v>
      </c>
      <c r="B435" s="15" t="s">
        <v>108</v>
      </c>
      <c r="C435" s="9" t="s">
        <v>725</v>
      </c>
      <c r="D435" s="10" t="s">
        <v>299</v>
      </c>
      <c r="E435" s="193" t="s">
        <v>299</v>
      </c>
      <c r="F435" s="42"/>
      <c r="G435" s="225"/>
      <c r="H435" s="43"/>
    </row>
    <row r="436" spans="1:8" ht="18.75" x14ac:dyDescent="0.25">
      <c r="A436" s="7" t="s">
        <v>109</v>
      </c>
      <c r="B436" s="15" t="s">
        <v>110</v>
      </c>
      <c r="C436" s="9" t="s">
        <v>725</v>
      </c>
      <c r="D436" s="10" t="s">
        <v>299</v>
      </c>
      <c r="E436" s="193" t="s">
        <v>299</v>
      </c>
      <c r="F436" s="42"/>
      <c r="G436" s="225"/>
      <c r="H436" s="43"/>
    </row>
    <row r="437" spans="1:8" ht="18.75" x14ac:dyDescent="0.25">
      <c r="A437" s="7" t="s">
        <v>111</v>
      </c>
      <c r="B437" s="14" t="s">
        <v>112</v>
      </c>
      <c r="C437" s="9" t="s">
        <v>725</v>
      </c>
      <c r="D437" s="10" t="s">
        <v>299</v>
      </c>
      <c r="E437" s="193" t="s">
        <v>299</v>
      </c>
      <c r="F437" s="42"/>
      <c r="G437" s="225"/>
      <c r="H437" s="43"/>
    </row>
    <row r="438" spans="1:8" ht="31.5" x14ac:dyDescent="0.25">
      <c r="A438" s="7" t="s">
        <v>113</v>
      </c>
      <c r="B438" s="16" t="s">
        <v>114</v>
      </c>
      <c r="C438" s="9" t="s">
        <v>725</v>
      </c>
      <c r="D438" s="10" t="s">
        <v>299</v>
      </c>
      <c r="E438" s="193" t="s">
        <v>299</v>
      </c>
      <c r="F438" s="45"/>
      <c r="G438" s="225"/>
      <c r="H438" s="43"/>
    </row>
    <row r="439" spans="1:8" ht="18.75" x14ac:dyDescent="0.25">
      <c r="A439" s="7" t="s">
        <v>115</v>
      </c>
      <c r="B439" s="14" t="s">
        <v>116</v>
      </c>
      <c r="C439" s="9" t="s">
        <v>725</v>
      </c>
      <c r="D439" s="10" t="s">
        <v>299</v>
      </c>
      <c r="E439" s="193" t="s">
        <v>299</v>
      </c>
      <c r="F439" s="45"/>
      <c r="G439" s="225"/>
      <c r="H439" s="43"/>
    </row>
    <row r="440" spans="1:8" ht="31.5" x14ac:dyDescent="0.25">
      <c r="A440" s="7" t="s">
        <v>117</v>
      </c>
      <c r="B440" s="16" t="s">
        <v>118</v>
      </c>
      <c r="C440" s="9" t="s">
        <v>725</v>
      </c>
      <c r="D440" s="10" t="s">
        <v>299</v>
      </c>
      <c r="E440" s="193" t="s">
        <v>299</v>
      </c>
      <c r="F440" s="45"/>
      <c r="G440" s="225"/>
      <c r="H440" s="43"/>
    </row>
    <row r="441" spans="1:8" ht="18.75" x14ac:dyDescent="0.25">
      <c r="A441" s="7" t="s">
        <v>119</v>
      </c>
      <c r="B441" s="15" t="s">
        <v>120</v>
      </c>
      <c r="C441" s="9" t="s">
        <v>725</v>
      </c>
      <c r="D441" s="10" t="s">
        <v>299</v>
      </c>
      <c r="E441" s="193" t="s">
        <v>299</v>
      </c>
      <c r="F441" s="42"/>
      <c r="G441" s="225"/>
      <c r="H441" s="43"/>
    </row>
    <row r="442" spans="1:8" ht="19.5" thickBot="1" x14ac:dyDescent="0.3">
      <c r="A442" s="18" t="s">
        <v>121</v>
      </c>
      <c r="B442" s="46" t="s">
        <v>122</v>
      </c>
      <c r="C442" s="9" t="s">
        <v>725</v>
      </c>
      <c r="D442" s="76" t="s">
        <v>299</v>
      </c>
      <c r="E442" s="194" t="s">
        <v>299</v>
      </c>
      <c r="F442" s="47"/>
      <c r="G442" s="226"/>
      <c r="H442" s="48"/>
    </row>
    <row r="443" spans="1:8" ht="18.75" x14ac:dyDescent="0.25">
      <c r="A443" s="4" t="s">
        <v>208</v>
      </c>
      <c r="B443" s="5" t="s">
        <v>201</v>
      </c>
      <c r="C443" s="49" t="s">
        <v>299</v>
      </c>
      <c r="D443" s="26" t="s">
        <v>299</v>
      </c>
      <c r="E443" s="195" t="s">
        <v>299</v>
      </c>
      <c r="F443" s="75"/>
      <c r="G443" s="227"/>
      <c r="H443" s="50"/>
    </row>
    <row r="444" spans="1:8" ht="47.25" x14ac:dyDescent="0.25">
      <c r="A444" s="51" t="s">
        <v>687</v>
      </c>
      <c r="B444" s="15" t="s">
        <v>688</v>
      </c>
      <c r="C444" s="9" t="s">
        <v>725</v>
      </c>
      <c r="D444" s="10" t="s">
        <v>299</v>
      </c>
      <c r="E444" s="193" t="s">
        <v>299</v>
      </c>
      <c r="F444" s="52"/>
      <c r="G444" s="228"/>
      <c r="H444" s="53"/>
    </row>
    <row r="445" spans="1:8" ht="18.75" x14ac:dyDescent="0.25">
      <c r="A445" s="51" t="s">
        <v>211</v>
      </c>
      <c r="B445" s="14" t="s">
        <v>689</v>
      </c>
      <c r="C445" s="9" t="s">
        <v>725</v>
      </c>
      <c r="D445" s="10" t="s">
        <v>299</v>
      </c>
      <c r="E445" s="193" t="s">
        <v>299</v>
      </c>
      <c r="F445" s="52"/>
      <c r="G445" s="228"/>
      <c r="H445" s="53"/>
    </row>
    <row r="446" spans="1:8" ht="31.5" x14ac:dyDescent="0.25">
      <c r="A446" s="51" t="s">
        <v>212</v>
      </c>
      <c r="B446" s="14" t="s">
        <v>690</v>
      </c>
      <c r="C446" s="9" t="s">
        <v>725</v>
      </c>
      <c r="D446" s="10" t="s">
        <v>299</v>
      </c>
      <c r="E446" s="193" t="s">
        <v>299</v>
      </c>
      <c r="F446" s="52"/>
      <c r="G446" s="228"/>
      <c r="H446" s="53"/>
    </row>
    <row r="447" spans="1:8" ht="18.75" x14ac:dyDescent="0.25">
      <c r="A447" s="51" t="s">
        <v>213</v>
      </c>
      <c r="B447" s="14" t="s">
        <v>691</v>
      </c>
      <c r="C447" s="9" t="s">
        <v>725</v>
      </c>
      <c r="D447" s="10" t="s">
        <v>299</v>
      </c>
      <c r="E447" s="193" t="s">
        <v>299</v>
      </c>
      <c r="F447" s="52"/>
      <c r="G447" s="228"/>
      <c r="H447" s="53"/>
    </row>
    <row r="448" spans="1:8" ht="31.5" x14ac:dyDescent="0.25">
      <c r="A448" s="51" t="s">
        <v>214</v>
      </c>
      <c r="B448" s="15" t="s">
        <v>692</v>
      </c>
      <c r="C448" s="35" t="s">
        <v>299</v>
      </c>
      <c r="D448" s="10" t="s">
        <v>299</v>
      </c>
      <c r="E448" s="193" t="s">
        <v>299</v>
      </c>
      <c r="F448" s="52"/>
      <c r="G448" s="228"/>
      <c r="H448" s="53"/>
    </row>
    <row r="449" spans="1:8" ht="18.75" x14ac:dyDescent="0.25">
      <c r="A449" s="51" t="s">
        <v>693</v>
      </c>
      <c r="B449" s="14" t="s">
        <v>694</v>
      </c>
      <c r="C449" s="9" t="s">
        <v>725</v>
      </c>
      <c r="D449" s="10" t="s">
        <v>299</v>
      </c>
      <c r="E449" s="193" t="s">
        <v>299</v>
      </c>
      <c r="F449" s="52"/>
      <c r="G449" s="228"/>
      <c r="H449" s="53"/>
    </row>
    <row r="450" spans="1:8" ht="18.75" x14ac:dyDescent="0.25">
      <c r="A450" s="51" t="s">
        <v>695</v>
      </c>
      <c r="B450" s="14" t="s">
        <v>696</v>
      </c>
      <c r="C450" s="9" t="s">
        <v>725</v>
      </c>
      <c r="D450" s="10" t="s">
        <v>299</v>
      </c>
      <c r="E450" s="193" t="s">
        <v>299</v>
      </c>
      <c r="F450" s="52"/>
      <c r="G450" s="228"/>
      <c r="H450" s="53"/>
    </row>
    <row r="451" spans="1:8" ht="19.5" thickBot="1" x14ac:dyDescent="0.3">
      <c r="A451" s="54" t="s">
        <v>697</v>
      </c>
      <c r="B451" s="55" t="s">
        <v>698</v>
      </c>
      <c r="C451" s="23" t="s">
        <v>725</v>
      </c>
      <c r="D451" s="76" t="s">
        <v>299</v>
      </c>
      <c r="E451" s="194" t="s">
        <v>299</v>
      </c>
      <c r="F451" s="56"/>
      <c r="G451" s="229"/>
      <c r="H451" s="57"/>
    </row>
    <row r="454" spans="1:8" x14ac:dyDescent="0.25">
      <c r="A454" s="73" t="s">
        <v>699</v>
      </c>
    </row>
    <row r="455" spans="1:8" x14ac:dyDescent="0.25">
      <c r="A455" s="353" t="s">
        <v>700</v>
      </c>
      <c r="B455" s="353"/>
      <c r="C455" s="353"/>
      <c r="D455" s="353"/>
      <c r="E455" s="353"/>
      <c r="F455" s="353"/>
      <c r="G455" s="353"/>
      <c r="H455" s="353"/>
    </row>
    <row r="456" spans="1:8" x14ac:dyDescent="0.25">
      <c r="A456" s="353" t="s">
        <v>701</v>
      </c>
      <c r="B456" s="353"/>
      <c r="C456" s="353"/>
      <c r="D456" s="353"/>
      <c r="E456" s="353"/>
      <c r="F456" s="353"/>
      <c r="G456" s="353"/>
      <c r="H456" s="353"/>
    </row>
    <row r="457" spans="1:8" x14ac:dyDescent="0.25">
      <c r="A457" s="353" t="s">
        <v>702</v>
      </c>
      <c r="B457" s="353"/>
      <c r="C457" s="353"/>
      <c r="D457" s="353"/>
      <c r="E457" s="353"/>
      <c r="F457" s="353"/>
      <c r="G457" s="353"/>
      <c r="H457" s="353"/>
    </row>
    <row r="458" spans="1:8" ht="31.5" customHeight="1" x14ac:dyDescent="0.25">
      <c r="A458" s="349" t="s">
        <v>703</v>
      </c>
      <c r="B458" s="349"/>
      <c r="C458" s="349"/>
      <c r="D458" s="349"/>
      <c r="E458" s="349"/>
      <c r="F458" s="349"/>
      <c r="G458" s="349"/>
      <c r="H458" s="349"/>
    </row>
    <row r="459" spans="1:8" x14ac:dyDescent="0.25">
      <c r="A459" s="350" t="s">
        <v>704</v>
      </c>
      <c r="B459" s="350"/>
      <c r="C459" s="350"/>
      <c r="D459" s="350"/>
      <c r="E459" s="350"/>
      <c r="F459" s="350"/>
      <c r="G459" s="350"/>
      <c r="H459" s="350"/>
    </row>
  </sheetData>
  <customSheetViews>
    <customSheetView guid="{500C2F4F-1743-499A-A051-20565DBF52B2}" scale="90" showPageBreaks="1" printArea="1" view="pageBreakPreview">
      <selection activeCell="F13" sqref="F13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1"/>
    </customSheetView>
  </customSheetViews>
  <mergeCells count="31">
    <mergeCell ref="A458:H458"/>
    <mergeCell ref="A459:H459"/>
    <mergeCell ref="H370:H371"/>
    <mergeCell ref="A373:B373"/>
    <mergeCell ref="A455:H455"/>
    <mergeCell ref="A456:H456"/>
    <mergeCell ref="A457:H457"/>
    <mergeCell ref="A370:A371"/>
    <mergeCell ref="B370:B371"/>
    <mergeCell ref="C370:C371"/>
    <mergeCell ref="D370:E370"/>
    <mergeCell ref="F370:G370"/>
    <mergeCell ref="A15:B15"/>
    <mergeCell ref="A22:H22"/>
    <mergeCell ref="A166:H166"/>
    <mergeCell ref="A318:H318"/>
    <mergeCell ref="A368:H369"/>
    <mergeCell ref="A18:H18"/>
    <mergeCell ref="A19:A20"/>
    <mergeCell ref="B19:B20"/>
    <mergeCell ref="C19:C20"/>
    <mergeCell ref="D19:E19"/>
    <mergeCell ref="F19:G19"/>
    <mergeCell ref="H19:H20"/>
    <mergeCell ref="I13:N13"/>
    <mergeCell ref="G2:H2"/>
    <mergeCell ref="A4:H4"/>
    <mergeCell ref="D9:G9"/>
    <mergeCell ref="C13:H13"/>
    <mergeCell ref="D6:G6"/>
    <mergeCell ref="D7:G7"/>
  </mergeCells>
  <pageMargins left="0.78740157480314965" right="0.39370078740157483" top="0.78740157480314965" bottom="0.78740157480314965" header="0.31496062992125984" footer="0.31496062992125984"/>
  <pageSetup paperSize="9" scale="75" fitToHeight="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Форма 1</vt:lpstr>
      <vt:lpstr>Форма 2</vt:lpstr>
      <vt:lpstr>Форма 3</vt:lpstr>
      <vt:lpstr>Форма 4</vt:lpstr>
      <vt:lpstr>Форма 5</vt:lpstr>
      <vt:lpstr>Форма 6</vt:lpstr>
      <vt:lpstr>Форма 7</vt:lpstr>
      <vt:lpstr>Форма 8</vt:lpstr>
      <vt:lpstr>Форма 9</vt:lpstr>
      <vt:lpstr>'Форма 1'!Область_печати</vt:lpstr>
      <vt:lpstr>'Форма 2'!Область_печати</vt:lpstr>
      <vt:lpstr>'Форма 3'!Область_печати</vt:lpstr>
      <vt:lpstr>'Форма 4'!Область_печати</vt:lpstr>
      <vt:lpstr>'Форма 5'!Область_печати</vt:lpstr>
      <vt:lpstr>'Форма 6'!Область_печати</vt:lpstr>
      <vt:lpstr>'Форма 7'!Область_печати</vt:lpstr>
      <vt:lpstr>'Форма 8'!Область_печати</vt:lpstr>
      <vt:lpstr>'Форма 9'!Область_печати</vt:lpstr>
    </vt:vector>
  </TitlesOfParts>
  <Company>Datanium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WORK</cp:lastModifiedBy>
  <cp:lastPrinted>2018-06-19T11:44:26Z</cp:lastPrinted>
  <dcterms:created xsi:type="dcterms:W3CDTF">2009-07-27T10:10:26Z</dcterms:created>
  <dcterms:modified xsi:type="dcterms:W3CDTF">2020-03-30T09:06:20Z</dcterms:modified>
</cp:coreProperties>
</file>